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'Лист1'!$10:$13</definedName>
    <definedName name="_xlnm.Print_Area" localSheetId="0">'Лист1'!$A$1:$R$740</definedName>
  </definedNames>
  <calcPr fullCalcOnLoad="1"/>
</workbook>
</file>

<file path=xl/sharedStrings.xml><?xml version="1.0" encoding="utf-8"?>
<sst xmlns="http://schemas.openxmlformats.org/spreadsheetml/2006/main" count="806" uniqueCount="788">
  <si>
    <t>№ п/п</t>
  </si>
  <si>
    <t>Адрес МКД</t>
  </si>
  <si>
    <t>Стоимость капитального ремонта ВСЕГО</t>
  </si>
  <si>
    <t>руб.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</si>
  <si>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</si>
  <si>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</si>
  <si>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</si>
  <si>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ед.</t>
  </si>
  <si>
    <t>ремонт крыши</t>
  </si>
  <si>
    <t>кв.м.</t>
  </si>
  <si>
    <t>ремонт подвальных помещений</t>
  </si>
  <si>
    <t>ремонт фасада</t>
  </si>
  <si>
    <t>ремонт фундамента</t>
  </si>
  <si>
    <t>куб.м.</t>
  </si>
  <si>
    <t>виды, установленные нормативным правовым актом субъекта РФ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</si>
  <si>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</si>
  <si>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</si>
  <si>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</si>
  <si>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</si>
  <si>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Итого по Александровский муниципальный район</t>
  </si>
  <si>
    <t>д Елькино ул Мира д.4</t>
  </si>
  <si>
    <t>д Лобково ул Кирпичная д.3</t>
  </si>
  <si>
    <t>п Светлый ул Садовая д.2</t>
  </si>
  <si>
    <t>с Бакшеево ул Совхозная д.2</t>
  </si>
  <si>
    <t>с Бакшеево ул Совхозная д.3</t>
  </si>
  <si>
    <t>с Бакшеево ул Совхозная д.5</t>
  </si>
  <si>
    <t>с Большое Каринское ул Новая д.4</t>
  </si>
  <si>
    <t>с Большое Каринское ул Новая д.6</t>
  </si>
  <si>
    <t>Итого по Андреевское</t>
  </si>
  <si>
    <t>п Андреево ул Первомайская д.3</t>
  </si>
  <si>
    <t>п Андреево ул Первомайская д.4</t>
  </si>
  <si>
    <t>п Андреево ул Первомайская д.6</t>
  </si>
  <si>
    <t>Итого по Асерховское</t>
  </si>
  <si>
    <t>п Асерхово ул Железнодорожная д.5</t>
  </si>
  <si>
    <t>Итого по Бавленское</t>
  </si>
  <si>
    <t>п Бавлены пер Больничный д.3</t>
  </si>
  <si>
    <t>п Бавлены пер Лесной д.5</t>
  </si>
  <si>
    <t>с Большое Кузьминское ул Молодежная д.2</t>
  </si>
  <si>
    <t>Итого по Боголюбовское</t>
  </si>
  <si>
    <t>п Боголюбово ул Ленина д.22</t>
  </si>
  <si>
    <t>п Боголюбово ул Садовая д.30а</t>
  </si>
  <si>
    <t>Итого по Волосатовское</t>
  </si>
  <si>
    <t>п Новый Быт ул Молодежная д.4</t>
  </si>
  <si>
    <t>Итого по Воршинское</t>
  </si>
  <si>
    <t>с Ворша ул Молодежная д.2</t>
  </si>
  <si>
    <t>Итого по Вязниковский муниципальный район</t>
  </si>
  <si>
    <t>д Большевысоково ул Садовая д.13</t>
  </si>
  <si>
    <t>д Октябрьская ул Молодежная д.1</t>
  </si>
  <si>
    <t>д Паустово ул Центральная д.35</t>
  </si>
  <si>
    <t>д Сергеево ул Ткацкая д.4</t>
  </si>
  <si>
    <t>д Серково (Большевысоковский с/с) ул Пролетарская д.5</t>
  </si>
  <si>
    <t>д Эдон ул Советская д.21</t>
  </si>
  <si>
    <t>п Лукново ул Лермонтова д.21</t>
  </si>
  <si>
    <t>п Лукново ул Фабричная д.11</t>
  </si>
  <si>
    <t>п Октябрьский ул Первомайская д.2</t>
  </si>
  <si>
    <t>п Октябрьский ул Советская д.1</t>
  </si>
  <si>
    <t>Итого по Головинское</t>
  </si>
  <si>
    <t>д Сойма ул Молодежная д.8</t>
  </si>
  <si>
    <t>п Головино ул Советская д.19а</t>
  </si>
  <si>
    <t>Итого по Горкинское</t>
  </si>
  <si>
    <t>п Горка ул Больничная д.17</t>
  </si>
  <si>
    <t>п Горка ул Больничная д.5</t>
  </si>
  <si>
    <t>Итого по город Александров</t>
  </si>
  <si>
    <t>г Александров наб Стрелецкая д.2</t>
  </si>
  <si>
    <t>г Александров пер Красный д.2</t>
  </si>
  <si>
    <t>г Александров ул 1-я Крестьянская д.18</t>
  </si>
  <si>
    <t>г Александров ул Ануфриева д.1</t>
  </si>
  <si>
    <t>г Александров ул Ануфриева д.10</t>
  </si>
  <si>
    <t>г Александров ул Комсомольский поселок д.36</t>
  </si>
  <si>
    <t>г Александров ул Комсомольский поселок д.38</t>
  </si>
  <si>
    <t>г Александров ул Королева д.3</t>
  </si>
  <si>
    <t>г Александров ул Ленина д.1 кор.1</t>
  </si>
  <si>
    <t>г Александров ул Ленина д.5</t>
  </si>
  <si>
    <t>г Александров ул Лермонтова д.24 кор.1</t>
  </si>
  <si>
    <t>г Александров ул Маяковского д.22</t>
  </si>
  <si>
    <t>г Александров ул Октябрьская д.10</t>
  </si>
  <si>
    <t>г Александров ул Революции д.77</t>
  </si>
  <si>
    <t>г Александров ул Революции д.85</t>
  </si>
  <si>
    <t>г Александров ул Терешковой д.4 кор.4</t>
  </si>
  <si>
    <t>г Александров ул Терешковой д.8 кор.1</t>
  </si>
  <si>
    <t>г Александров ул Терешковой д.9 кор.2</t>
  </si>
  <si>
    <t>г Александров ул Фабрика Калинина д.12</t>
  </si>
  <si>
    <t>г Александров ул Фабрика Калинина д.14</t>
  </si>
  <si>
    <t>г Александров ул Юбилейная д.16</t>
  </si>
  <si>
    <t>Итого по город Владимир</t>
  </si>
  <si>
    <t>г Владимир пр-кт Ленина д.10</t>
  </si>
  <si>
    <t>г Владимир пр-кт Ленина д.27б</t>
  </si>
  <si>
    <t>г Владимир пр-кт Строителей д.18</t>
  </si>
  <si>
    <t>г Владимир пр-кт Строителей д.28</t>
  </si>
  <si>
    <t>г Владимир пр-кт Строителей д.28А</t>
  </si>
  <si>
    <t>г Владимир пр-кт Строителей д.38Б</t>
  </si>
  <si>
    <t>г Владимир пр-кт Суздальский д.14</t>
  </si>
  <si>
    <t>г Владимир проезд 1-й Коллективный д.1</t>
  </si>
  <si>
    <t>г Владимир проезд 1-й Коллективный д.6А</t>
  </si>
  <si>
    <t>г Владимир спуск Рабочий д.3/29</t>
  </si>
  <si>
    <t>г Владимир ул 1-я Пионерская д.76</t>
  </si>
  <si>
    <t>г Владимир ул 850-летия д.5</t>
  </si>
  <si>
    <t>г Владимир ул 9 Января д.4а</t>
  </si>
  <si>
    <t>г Владимир ул Алябьева д.12/26</t>
  </si>
  <si>
    <t>г Владимир ул Асаткина д.2</t>
  </si>
  <si>
    <t>г Владимир ул Асаткина д.22</t>
  </si>
  <si>
    <t>г Владимир ул Асаткина д.30</t>
  </si>
  <si>
    <t>г Владимир ул Балакирева д.31</t>
  </si>
  <si>
    <t>г Владимир ул Балакирева д.37д</t>
  </si>
  <si>
    <t>г Владимир ул Белоконской д.15А</t>
  </si>
  <si>
    <t>г Владимир ул Белоконской д.21</t>
  </si>
  <si>
    <t>г Владимир ул Большая Нижегородская д.100</t>
  </si>
  <si>
    <t>г Владимир ул Большая Нижегородская д.73А</t>
  </si>
  <si>
    <t>г Владимир ул Большие Ременники д.17а</t>
  </si>
  <si>
    <t>г Владимир ул Вокзальная д.15А</t>
  </si>
  <si>
    <t>г Владимир ул Вокзальная д.16А</t>
  </si>
  <si>
    <t>г Владимир ул Вокзальная д.9</t>
  </si>
  <si>
    <t>г Владимир ул Горького д.63</t>
  </si>
  <si>
    <t>г Владимир ул Горького д.82</t>
  </si>
  <si>
    <t>г Владимир ул Диктора Левитана д.49</t>
  </si>
  <si>
    <t>г Владимир ул Добросельская д.190</t>
  </si>
  <si>
    <t>г Владимир ул Добросельская д.193</t>
  </si>
  <si>
    <t>г Владимир ул Добросельская д.195</t>
  </si>
  <si>
    <t>г Владимир ул Добросельская д.196</t>
  </si>
  <si>
    <t>г Владимир ул Добросельская д.198</t>
  </si>
  <si>
    <t>г Владимир ул Добросельская д.200</t>
  </si>
  <si>
    <t>г Владимир ул Комиссарова д.11</t>
  </si>
  <si>
    <t>г Владимир ул Комиссарова д.14</t>
  </si>
  <si>
    <t>г Владимир ул Крупской д.2</t>
  </si>
  <si>
    <t>г Владимир ул Крупской д.4</t>
  </si>
  <si>
    <t>г Владимир ул Крупской д.8</t>
  </si>
  <si>
    <t>г Владимир ул Лакина д.129Б</t>
  </si>
  <si>
    <t>г Владимир ул Лакина д.151</t>
  </si>
  <si>
    <t>г Владимир ул Лакина д.171</t>
  </si>
  <si>
    <t>г Владимир ул Лакина д.173</t>
  </si>
  <si>
    <t>г Владимир ул Лермонтова д.22</t>
  </si>
  <si>
    <t>г Владимир ул Лермонтова д.34</t>
  </si>
  <si>
    <t>г Владимир ул Лермонтова д.36</t>
  </si>
  <si>
    <t>г Владимир ул Лермонтова д.38</t>
  </si>
  <si>
    <t>г Владимир ул Лермонтова д.40</t>
  </si>
  <si>
    <t>г Владимир ул Лермонтова д.43</t>
  </si>
  <si>
    <t>г Владимир ул Луначарского д.24</t>
  </si>
  <si>
    <t>г Владимир ул Мира д.84</t>
  </si>
  <si>
    <t>г Владимир ул Михайловская д.8-а</t>
  </si>
  <si>
    <t>г Владимир ул Никитина д.2</t>
  </si>
  <si>
    <t>г Владимир ул Никитина д.4</t>
  </si>
  <si>
    <t>г Владимир ул Никитская д.23</t>
  </si>
  <si>
    <t>г Владимир ул Николо-Галейская д.21-а</t>
  </si>
  <si>
    <t>г Владимир ул Разина д.5</t>
  </si>
  <si>
    <t>г Владимир ул Семашко д.13</t>
  </si>
  <si>
    <t>г Владимир ул Семашко д.16</t>
  </si>
  <si>
    <t>г Владимир ул Тракторная д.50</t>
  </si>
  <si>
    <t>г Владимир ул Тракторная д.5А</t>
  </si>
  <si>
    <t>г Владимир ул Тракторная д.9Б</t>
  </si>
  <si>
    <t>г Владимир ул Труда д.1/5</t>
  </si>
  <si>
    <t>г Владимир ул Труда д.10/20</t>
  </si>
  <si>
    <t>г Владимир ул Труда д.17</t>
  </si>
  <si>
    <t>г Владимир ул Труда д.3</t>
  </si>
  <si>
    <t>г Владимир ул Труда д.8</t>
  </si>
  <si>
    <t>г Владимир ул Урицкого д.30-А</t>
  </si>
  <si>
    <t>г Владимир ул Усти-на-Лабе д.34А</t>
  </si>
  <si>
    <t>г Владимир ул Чайковского д.40Б</t>
  </si>
  <si>
    <t>г Владимир ул Юбилейная д.60</t>
  </si>
  <si>
    <t>мкр Оргтруд ул Строителей д.2</t>
  </si>
  <si>
    <t>мкр Юрьевец городок Институтский д.21</t>
  </si>
  <si>
    <t>мкр Юрьевец городок Институтский д.24</t>
  </si>
  <si>
    <t>мкр Юрьевец ул Ноябрьская д.119</t>
  </si>
  <si>
    <t>мкр Юрьевец ул Ноябрьская д.5</t>
  </si>
  <si>
    <t>мкр Юрьевец ул Ноябрьская д.7</t>
  </si>
  <si>
    <t>мкр Юрьевец ул Ноябрьская д.9</t>
  </si>
  <si>
    <t>Итого по город Вязники</t>
  </si>
  <si>
    <t>г Вязники мкр Дечинский д.14</t>
  </si>
  <si>
    <t>г Вязники мкр Дечинский д.16</t>
  </si>
  <si>
    <t>г Вязники ул Герцена д.36</t>
  </si>
  <si>
    <t>г Вязники ул Герцена д.38а</t>
  </si>
  <si>
    <t>г Вязники ул Железнодорожная д.44</t>
  </si>
  <si>
    <t>г Вязники ул Железнодорожная д.51</t>
  </si>
  <si>
    <t>г Вязники ул Калинина д.10</t>
  </si>
  <si>
    <t>г Вязники ул Ленина д.13</t>
  </si>
  <si>
    <t>г Вязники ул Металлистов д.23 кор.1</t>
  </si>
  <si>
    <t>г Вязники ул Металлистов д.23 кор.2</t>
  </si>
  <si>
    <t>г Вязники ул Новая д.12</t>
  </si>
  <si>
    <t>г Вязники ул Новая д.2/2</t>
  </si>
  <si>
    <t>г Вязники ул Октябрьская д.7</t>
  </si>
  <si>
    <t>г Вязники ул Сергиевских д.19/9</t>
  </si>
  <si>
    <t>мкр Нововязники ул Клубная д.3</t>
  </si>
  <si>
    <t>мкр Нововязники ул Юбилейная д.6</t>
  </si>
  <si>
    <t>Итого по город Гороховец</t>
  </si>
  <si>
    <t>г Гороховец ул Гагарина д.70</t>
  </si>
  <si>
    <t>г Гороховец ул Гоголя д.14</t>
  </si>
  <si>
    <t>г Гороховец ул Мира д.2</t>
  </si>
  <si>
    <t>г Гороховец ул Мира д.27</t>
  </si>
  <si>
    <t>Итого по город Гусь-Хрустальный</t>
  </si>
  <si>
    <t>г Гусь-Хрустальный пер Гражданский д.11</t>
  </si>
  <si>
    <t>г Гусь-Хрустальный пер Гражданский д.12</t>
  </si>
  <si>
    <t>г Гусь-Хрустальный пер Гражданский д.30</t>
  </si>
  <si>
    <t>г Гусь-Хрустальный пр-кт 50 лет Советской Власти д.45</t>
  </si>
  <si>
    <t>г Гусь-Хрустальный пр-кт Теплицкий д.11</t>
  </si>
  <si>
    <t>г Гусь-Хрустальный пр-кт Теплицкий д.28</t>
  </si>
  <si>
    <t>г Гусь-Хрустальный пр-кт Теплицкий д.32</t>
  </si>
  <si>
    <t>г Гусь-Хрустальный ул Владимирская д.1</t>
  </si>
  <si>
    <t>г Гусь-Хрустальный ул Демократическая д.17</t>
  </si>
  <si>
    <t>г Гусь-Хрустальный ул Демократическая д.3</t>
  </si>
  <si>
    <t>г Гусь-Хрустальный ул Дружбы Народов д.7</t>
  </si>
  <si>
    <t>г Гусь-Хрустальный ул Каляевская д.26</t>
  </si>
  <si>
    <t>г Гусь-Хрустальный ул Карла Маркса д.2</t>
  </si>
  <si>
    <t>г Гусь-Хрустальный ул Каховского д.4</t>
  </si>
  <si>
    <t>г Гусь-Хрустальный ул Курловская д.17</t>
  </si>
  <si>
    <t>г Гусь-Хрустальный ул Курловская д.19</t>
  </si>
  <si>
    <t>г Гусь-Хрустальный ул Курловская д.27</t>
  </si>
  <si>
    <t>г Гусь-Хрустальный ул Ломоносова д.24</t>
  </si>
  <si>
    <t>г Гусь-Хрустальный ул Маяковского д.15</t>
  </si>
  <si>
    <t>г Гусь-Хрустальный ул Менделеева д.25</t>
  </si>
  <si>
    <t>г Гусь-Хрустальный ул Микрорайон д.14</t>
  </si>
  <si>
    <t>г Гусь-Хрустальный ул Микрорайон д.16</t>
  </si>
  <si>
    <t>г Гусь-Хрустальный ул Микрорайон д.19</t>
  </si>
  <si>
    <t>г Гусь-Хрустальный ул Микрорайон д.33</t>
  </si>
  <si>
    <t>г Гусь-Хрустальный ул Микрорайон д.37а</t>
  </si>
  <si>
    <t>г Гусь-Хрустальный ул Микрорайон д.43</t>
  </si>
  <si>
    <t>г Гусь-Хрустальный ул Микрорайон д.50</t>
  </si>
  <si>
    <t>г Гусь-Хрустальный ул Муравьева-Апостола д.7</t>
  </si>
  <si>
    <t>г Гусь-Хрустальный ул Писарева д.20</t>
  </si>
  <si>
    <t>г Гусь-Хрустальный ул Прудинская д.4а</t>
  </si>
  <si>
    <t>г Гусь-Хрустальный ул Старых Большевиков д.21а</t>
  </si>
  <si>
    <t>г Гусь-Хрустальный ул Торфяная д.4</t>
  </si>
  <si>
    <t>г Гусь-Хрустальный ул Транспортная д.15</t>
  </si>
  <si>
    <t>г Гусь-Хрустальный ул Чайковского д.15</t>
  </si>
  <si>
    <t>п Гусевский ул Октябрьская д.5</t>
  </si>
  <si>
    <t>п Новый ул Ленина д.16а</t>
  </si>
  <si>
    <t>Итого по город Камешково</t>
  </si>
  <si>
    <t>г Камешково ул Ленина д.7</t>
  </si>
  <si>
    <t>г Камешково ул Молодежная д.7а</t>
  </si>
  <si>
    <t>г Камешково ул Смурова д.6</t>
  </si>
  <si>
    <t>Итого по город Карабаново</t>
  </si>
  <si>
    <t>г Карабаново пер Садовый 1-й д.14</t>
  </si>
  <si>
    <t>г Карабаново пл Лермонтова д.2</t>
  </si>
  <si>
    <t>г Карабаново ул Гагарина д.4</t>
  </si>
  <si>
    <t>г Карабаново ул Комсомольская д.3</t>
  </si>
  <si>
    <t>г Карабаново ул Комсомольская д.4</t>
  </si>
  <si>
    <t>г Карабаново ул Комсомольская д.5</t>
  </si>
  <si>
    <t>г Карабаново ул Комсомольская д.6</t>
  </si>
  <si>
    <t>г Карабаново ул Комсомольская д.7</t>
  </si>
  <si>
    <t>г Карабаново ул Комсомольская д.8</t>
  </si>
  <si>
    <t>г Карабаново ул Кооперативная д.25</t>
  </si>
  <si>
    <t>г Карабаново ул Маяковского д.1</t>
  </si>
  <si>
    <t>г Карабаново ул Маяковского д.3</t>
  </si>
  <si>
    <t>г Карабаново ул Первомайская д.19</t>
  </si>
  <si>
    <t>г Карабаново ул Садовая д.3</t>
  </si>
  <si>
    <t>г Карабаново ул Садовая д.7</t>
  </si>
  <si>
    <t>г Карабаново ул Штыкова д.27</t>
  </si>
  <si>
    <t>Итого по город Киржач</t>
  </si>
  <si>
    <t>г Киржач кв-л Прибрежный д.5</t>
  </si>
  <si>
    <t>г Киржач ул 40 лет Октября д.26</t>
  </si>
  <si>
    <t>г Киржач ул 40 лет Октября д.28</t>
  </si>
  <si>
    <t>г Киржач ул 40 лет Октября д.34</t>
  </si>
  <si>
    <t>г Киржач ул 40 лет Октября д.40</t>
  </si>
  <si>
    <t>г Киржач ул Гагарина д.33</t>
  </si>
  <si>
    <t>г Киржач ул Гайдара д.13</t>
  </si>
  <si>
    <t>г Киржач ул Гайдара д.37</t>
  </si>
  <si>
    <t>г Киржач ул Дзержинского д.3</t>
  </si>
  <si>
    <t>г Киржач ул Ленинградская д.1</t>
  </si>
  <si>
    <t>г Киржач ул Магистральная д.1</t>
  </si>
  <si>
    <t>г Киржач ул Магистральная д.5</t>
  </si>
  <si>
    <t>г Киржач ул Магистральная д.6</t>
  </si>
  <si>
    <t>г Киржач ул Мичурина д.33</t>
  </si>
  <si>
    <t>г Киржач ул Молодежная д.7</t>
  </si>
  <si>
    <t>г Киржач ул Павловского д.26</t>
  </si>
  <si>
    <t>г Киржач ул Павловского д.28</t>
  </si>
  <si>
    <t>г Киржач ул Первомайская д.20</t>
  </si>
  <si>
    <t>г Киржач ул Первомайская д.22</t>
  </si>
  <si>
    <t>г Киржач ул Первомайская д.24</t>
  </si>
  <si>
    <t>г Киржач ул Привокзальная д.1</t>
  </si>
  <si>
    <t>г Киржач ул Приозерная д.2А</t>
  </si>
  <si>
    <t>г Киржач ул Свобода д.18</t>
  </si>
  <si>
    <t>г Киржач ул Томаровича д.7</t>
  </si>
  <si>
    <t>Итого по город Ковров</t>
  </si>
  <si>
    <t>г Ковров пер Чкалова д.3</t>
  </si>
  <si>
    <t>г Ковров пр-кт Ленина д.26</t>
  </si>
  <si>
    <t>г Ковров пр-кт Ленина д.28</t>
  </si>
  <si>
    <t>г Ковров пр-кт Ленина д.33</t>
  </si>
  <si>
    <t>г Ковров пр-кт Ленина д.38</t>
  </si>
  <si>
    <t>г Ковров пр-кт Ленина д.44</t>
  </si>
  <si>
    <t>г Ковров пр-кт Ленина д.46</t>
  </si>
  <si>
    <t>г Ковров пр-кт Ленина д.50</t>
  </si>
  <si>
    <t>г Ковров пр-кт Ленина д.58а</t>
  </si>
  <si>
    <t>г Ковров проезд Муромский д.6</t>
  </si>
  <si>
    <t>г Ковров проезд Муромский д.7</t>
  </si>
  <si>
    <t>г Ковров проезд Муромский д.9</t>
  </si>
  <si>
    <t>г Ковров проезд Урожайный д.3</t>
  </si>
  <si>
    <t>г Ковров ул 3 Интернационала д.26</t>
  </si>
  <si>
    <t>г Ковров ул 3 Интернационала д.32</t>
  </si>
  <si>
    <t>г Ковров ул Абельмана д.105</t>
  </si>
  <si>
    <t>г Ковров ул Абельмана д.13</t>
  </si>
  <si>
    <t>г Ковров ул Абельмана д.135</t>
  </si>
  <si>
    <t>г Ковров ул Абельмана д.21</t>
  </si>
  <si>
    <t>г Ковров ул Абельмана д.23</t>
  </si>
  <si>
    <t>г Ковров ул Абельмана д.30</t>
  </si>
  <si>
    <t>г Ковров ул Абельмана д.4</t>
  </si>
  <si>
    <t>г Ковров ул Абельмана д.42А</t>
  </si>
  <si>
    <t>г Ковров ул Абельмана д.43</t>
  </si>
  <si>
    <t>г Ковров ул Абельмана д.4А</t>
  </si>
  <si>
    <t>г Ковров ул Абельмана д.52</t>
  </si>
  <si>
    <t>г Ковров ул Абельмана д.58</t>
  </si>
  <si>
    <t>г Ковров ул Абельмана д.82</t>
  </si>
  <si>
    <t>г Ковров ул Абельмана д.88</t>
  </si>
  <si>
    <t>г Ковров ул Абельмана д.93</t>
  </si>
  <si>
    <t>г Ковров ул Абельмана д.98</t>
  </si>
  <si>
    <t>г Ковров ул Барсукова д.27/8</t>
  </si>
  <si>
    <t>г Ковров ул Белинского д.11</t>
  </si>
  <si>
    <t>г Ковров ул Белинского д.11б</t>
  </si>
  <si>
    <t>г Ковров ул Белинского д.12</t>
  </si>
  <si>
    <t>г Ковров ул Белинского д.3</t>
  </si>
  <si>
    <t>г Ковров ул Белинского д.7</t>
  </si>
  <si>
    <t>г Ковров ул Грибоедова д.46</t>
  </si>
  <si>
    <t>г Ковров ул Грибоедова д.58</t>
  </si>
  <si>
    <t>г Ковров ул Грибоедова д.60</t>
  </si>
  <si>
    <t>г Ковров ул Грибоедова д.72</t>
  </si>
  <si>
    <t>г Ковров ул Дегтярева д.121</t>
  </si>
  <si>
    <t>г Ковров ул Дегтярева д.162</t>
  </si>
  <si>
    <t>г Ковров ул Дегтярева д.204</t>
  </si>
  <si>
    <t>г Ковров ул Еловая д.82/1</t>
  </si>
  <si>
    <t>г Ковров ул Еловая д.84</t>
  </si>
  <si>
    <t>г Ковров ул Зои Космодемьянской д.17</t>
  </si>
  <si>
    <t>г Ковров ул Зои Космодемьянской д.19</t>
  </si>
  <si>
    <t>г Ковров ул Зои Космодемьянской д.19а</t>
  </si>
  <si>
    <t>г Ковров ул Зои Космодемьянской д.38</t>
  </si>
  <si>
    <t>г Ковров ул Калинина д.1</t>
  </si>
  <si>
    <t>г Ковров ул Калинина д.14</t>
  </si>
  <si>
    <t>г Ковров ул Калинина д.15</t>
  </si>
  <si>
    <t>г Ковров ул Калинина д.22</t>
  </si>
  <si>
    <t>г Ковров ул Калинина д.3</t>
  </si>
  <si>
    <t>г Ковров ул Калинина д.5</t>
  </si>
  <si>
    <t>г Ковров ул Карла Маркса д.92</t>
  </si>
  <si>
    <t>г Ковров ул Киркижа д.14</t>
  </si>
  <si>
    <t>г Ковров ул Краснознаменная д.10</t>
  </si>
  <si>
    <t>г Ковров ул Краснознаменная д.7</t>
  </si>
  <si>
    <t>г Ковров ул Краснознаменная д.8</t>
  </si>
  <si>
    <t>г Ковров ул Лепсе д.2</t>
  </si>
  <si>
    <t>г Ковров ул Лепсе д.5</t>
  </si>
  <si>
    <t>г Ковров ул Лесная д.11</t>
  </si>
  <si>
    <t>г Ковров ул Лесная д.3</t>
  </si>
  <si>
    <t>г Ковров ул Лесная д.9</t>
  </si>
  <si>
    <t>г Ковров ул Летняя д.25</t>
  </si>
  <si>
    <t>г Ковров ул Летняя д.27</t>
  </si>
  <si>
    <t>г Ковров ул Летняя д.35</t>
  </si>
  <si>
    <t>г Ковров ул Летняя д.51</t>
  </si>
  <si>
    <t>г Ковров ул Летняя д.53</t>
  </si>
  <si>
    <t>г Ковров ул Летняя д.55</t>
  </si>
  <si>
    <t>г Ковров ул Летняя д.82</t>
  </si>
  <si>
    <t>г Ковров ул Летняя д.88</t>
  </si>
  <si>
    <t>г Ковров ул Либерецкая д.4</t>
  </si>
  <si>
    <t>г Ковров ул Либерецкая д.9</t>
  </si>
  <si>
    <t>г Ковров ул Лопатина д.1</t>
  </si>
  <si>
    <t>г Ковров ул Лопатина д.23</t>
  </si>
  <si>
    <t>г Ковров ул Лопатина д.63</t>
  </si>
  <si>
    <t>г Ковров ул Лопатина д.76</t>
  </si>
  <si>
    <t>г Ковров ул Лопатина д.78</t>
  </si>
  <si>
    <t>г Ковров ул Машиностроителей д.3</t>
  </si>
  <si>
    <t>г Ковров ул Моховая д.1</t>
  </si>
  <si>
    <t>г Ковров ул Моховая д.10</t>
  </si>
  <si>
    <t>г Ковров ул Моховая д.3</t>
  </si>
  <si>
    <t>г Ковров ул Моховая д.8</t>
  </si>
  <si>
    <t>г Ковров ул Моховая д.9</t>
  </si>
  <si>
    <t>г Ковров ул Муромская д.1</t>
  </si>
  <si>
    <t>г Ковров ул Набережная д.17</t>
  </si>
  <si>
    <t>г Ковров ул Набережная д.2</t>
  </si>
  <si>
    <t>г Ковров ул Олега Кошевого д.1</t>
  </si>
  <si>
    <t>г Ковров ул Олега Кошевого д.11</t>
  </si>
  <si>
    <t>г Ковров ул Олега Кошевого д.13</t>
  </si>
  <si>
    <t>г Ковров ул Олега Кошевого д.15</t>
  </si>
  <si>
    <t>г Ковров ул Олега Кошевого д.3</t>
  </si>
  <si>
    <t>г Ковров ул Олега Кошевого д.5</t>
  </si>
  <si>
    <t>г Ковров ул Олега Кошевого д.6</t>
  </si>
  <si>
    <t>г Ковров ул Олега Кошевого д.7</t>
  </si>
  <si>
    <t>г Ковров ул Олега Кошевого д.9</t>
  </si>
  <si>
    <t>г Ковров ул Пионерская д.18</t>
  </si>
  <si>
    <t>г Ковров ул Подлесная д.16</t>
  </si>
  <si>
    <t>г Ковров ул Подлесная д.2</t>
  </si>
  <si>
    <t>г Ковров ул Пугачева д.30</t>
  </si>
  <si>
    <t>г Ковров ул Рунова д.34</t>
  </si>
  <si>
    <t>г Ковров ул Свердлова д.18</t>
  </si>
  <si>
    <t>г Ковров ул Свердлова д.80</t>
  </si>
  <si>
    <t>г Ковров ул Сосновая д.22</t>
  </si>
  <si>
    <t>г Ковров ул Социалистическая д.17</t>
  </si>
  <si>
    <t>г Ковров ул Социалистическая д.27</t>
  </si>
  <si>
    <t>г Ковров ул Социалистическая д.3</t>
  </si>
  <si>
    <t>г Ковров ул Социалистическая д.4б</t>
  </si>
  <si>
    <t>г Ковров ул Текстильная д.2а</t>
  </si>
  <si>
    <t>г Ковров ул Тимофея Павловского д.4</t>
  </si>
  <si>
    <t>г Ковров ул Тимофея Павловского д.8</t>
  </si>
  <si>
    <t>г Ковров ул Тимофея Павловского д.9</t>
  </si>
  <si>
    <t>г Ковров ул Фрунзе д.11</t>
  </si>
  <si>
    <t>г Ковров ул Фрунзе д.7</t>
  </si>
  <si>
    <t>г Ковров ул Фрунзе д.8</t>
  </si>
  <si>
    <t>г Ковров ул Чернышевского д.2</t>
  </si>
  <si>
    <t>г Ковров ул Чернышевского д.4</t>
  </si>
  <si>
    <t>г Ковров ул Щеглова д.43</t>
  </si>
  <si>
    <t>Итого по город Кольчугино</t>
  </si>
  <si>
    <t>г Кольчугино ул 5 Линия Ленинского поселка д.2</t>
  </si>
  <si>
    <t>г Кольчугино ул Гагарина д.12</t>
  </si>
  <si>
    <t>г Кольчугино ул Дружбы д.11</t>
  </si>
  <si>
    <t>г Кольчугино ул Котовского д.30</t>
  </si>
  <si>
    <t>г Кольчугино ул Луговая д.2</t>
  </si>
  <si>
    <t>г Кольчугино ул Шмелева д.13</t>
  </si>
  <si>
    <t>п Белая Речка ул Новая д.2</t>
  </si>
  <si>
    <t>Итого по город Костерево</t>
  </si>
  <si>
    <t>г Костерево ул 40 лет Октября д.18</t>
  </si>
  <si>
    <t>г Костерево ул Красная д.6а</t>
  </si>
  <si>
    <t>г Костерево ул Ленина д.5</t>
  </si>
  <si>
    <t>г Костерево ул Школьная д.12</t>
  </si>
  <si>
    <t>г Костерево ул Школьная д.25</t>
  </si>
  <si>
    <t>Итого по город Курлово</t>
  </si>
  <si>
    <t>г Курлово ул Базарная д.33 "а"</t>
  </si>
  <si>
    <t>г Курлово ул ПМК д.18</t>
  </si>
  <si>
    <t>Итого по город Лакинск</t>
  </si>
  <si>
    <t>г Лакинск пр-кт Ленина д.65</t>
  </si>
  <si>
    <t>г Лакинск пр-кт Ленина д.71/2</t>
  </si>
  <si>
    <t>г Лакинск ул 21 Партсъезда д.25</t>
  </si>
  <si>
    <t>г Лакинск ул Лермонтова д.38</t>
  </si>
  <si>
    <t>г Лакинск ул Лермонтова д.39</t>
  </si>
  <si>
    <t>г Лакинск ул Лермонтова д.44</t>
  </si>
  <si>
    <t>г Лакинск ул Мира д.7а</t>
  </si>
  <si>
    <t>г Лакинск ул Парижской Коммуны д.26</t>
  </si>
  <si>
    <t>г Лакинск ул Советская д.20</t>
  </si>
  <si>
    <t>г Лакинск ул Текстильщиков д.9</t>
  </si>
  <si>
    <t>Итого по город Меленки</t>
  </si>
  <si>
    <t>г Меленки ул 60 лет Октября д.31</t>
  </si>
  <si>
    <t>г Меленки ул Вокзальная д.3</t>
  </si>
  <si>
    <t>г Меленки ул Муромская д.5</t>
  </si>
  <si>
    <t>Итого по город Петушки</t>
  </si>
  <si>
    <t>г Петушки ул Лесная д.20</t>
  </si>
  <si>
    <t>г Петушки ул Маяковского д.17</t>
  </si>
  <si>
    <t>г Петушки ул Маяковского д.2</t>
  </si>
  <si>
    <t>г Петушки ул Московская д.12</t>
  </si>
  <si>
    <t>г Петушки ул Московская д.13</t>
  </si>
  <si>
    <t>г Петушки ул Московская д.17</t>
  </si>
  <si>
    <t>г Петушки ул Московская д.18</t>
  </si>
  <si>
    <t>г Петушки ул Московская д.32</t>
  </si>
  <si>
    <t>г Петушки ул Московская д.7</t>
  </si>
  <si>
    <t>г Петушки ул Покровка д.19</t>
  </si>
  <si>
    <t>г Петушки ул Спортивная д.4</t>
  </si>
  <si>
    <t>г Петушки ул Спортивная д.6а</t>
  </si>
  <si>
    <t>г Петушки ул Строителей д.24а</t>
  </si>
  <si>
    <t>Итого по город Покров</t>
  </si>
  <si>
    <t>г Покров проезд Больничный д.18</t>
  </si>
  <si>
    <t>г Покров ул Герасимова д.17</t>
  </si>
  <si>
    <t>г Покров ул Ленина д.124</t>
  </si>
  <si>
    <t>г Покров ул Пролетарская д.1</t>
  </si>
  <si>
    <t>п Введенский д.35</t>
  </si>
  <si>
    <t>Итого по город Собинка</t>
  </si>
  <si>
    <t>г Собинка ул Гоголя д.1</t>
  </si>
  <si>
    <t>г Собинка ул Лакина д.1-б</t>
  </si>
  <si>
    <t>г Собинка ул Лакина д.9</t>
  </si>
  <si>
    <t>г Собинка ул Мира д.1-а</t>
  </si>
  <si>
    <t>г Собинка ул Центральная д.20</t>
  </si>
  <si>
    <t>г Собинка ул Центральная д.21</t>
  </si>
  <si>
    <t>г Собинка ул Шибаева д.1</t>
  </si>
  <si>
    <t>Итого по город Струнино</t>
  </si>
  <si>
    <t>г Струнино кв-л Дубки д.1</t>
  </si>
  <si>
    <t>г Струнино кв-л Дубки д.10</t>
  </si>
  <si>
    <t>г Струнино кв-л Дубки д.11</t>
  </si>
  <si>
    <t>г Струнино кв-л Дубки д.12</t>
  </si>
  <si>
    <t>г Струнино кв-л Дубки д.17</t>
  </si>
  <si>
    <t>г Струнино кв-л Дубки д.19</t>
  </si>
  <si>
    <t>г Струнино кв-л Дубки д.5</t>
  </si>
  <si>
    <t>г Струнино пл Кирова д.8</t>
  </si>
  <si>
    <t>г Струнино проезд Больничный д.11</t>
  </si>
  <si>
    <t>г Струнино ул Заречная д.40</t>
  </si>
  <si>
    <t>Итого по город Судогда</t>
  </si>
  <si>
    <t>г Судогда пер Малый Советский д.14а</t>
  </si>
  <si>
    <t>г Судогда ул Пролетарская д.17</t>
  </si>
  <si>
    <t>г Судогда ул Пролетарская д.19</t>
  </si>
  <si>
    <t>г Судогда ул Текстильщиков д.10в</t>
  </si>
  <si>
    <t>г Судогда ул Текстильщиков д.3</t>
  </si>
  <si>
    <t>г Судогда ул Текстильщиков д.4</t>
  </si>
  <si>
    <t>Итого по город Юрьев-Польский</t>
  </si>
  <si>
    <t>г Юрьев-Польский пер Вокзальный д.1</t>
  </si>
  <si>
    <t>г Юрьев-Польский пер Промышленный д.16</t>
  </si>
  <si>
    <t>г Юрьев-Польский пер Промышленный д.4</t>
  </si>
  <si>
    <t>г Юрьев-Польский пер Садовый д.11</t>
  </si>
  <si>
    <t>г Юрьев-Польский пер Садовый д.33</t>
  </si>
  <si>
    <t>г Юрьев-Польский пл Советская д.10</t>
  </si>
  <si>
    <t>г Юрьев-Польский пл Советская д.8</t>
  </si>
  <si>
    <t>г Юрьев-Польский ул 1 Мая д.28</t>
  </si>
  <si>
    <t>г Юрьев-Польский ул 1 Мая д.50</t>
  </si>
  <si>
    <t>г Юрьев-Польский ул 1 Мая д.65</t>
  </si>
  <si>
    <t>г Юрьев-Польский ул 1 Мая д.75</t>
  </si>
  <si>
    <t>г Юрьев-Польский ул Артиллерийская д.32</t>
  </si>
  <si>
    <t>г Юрьев-Польский ул Артиллерийская д.32-а</t>
  </si>
  <si>
    <t>г Юрьев-Польский ул Вокзальная д.16</t>
  </si>
  <si>
    <t>г Юрьев-Польский ул Вокзальная д.18</t>
  </si>
  <si>
    <t>г Юрьев-Польский ул Вокзальная д.20</t>
  </si>
  <si>
    <t>г Юрьев-Польский ул Герцена д.3</t>
  </si>
  <si>
    <t>г Юрьев-Польский ул Герцена д.4</t>
  </si>
  <si>
    <t>г Юрьев-Польский ул Герцена д.9</t>
  </si>
  <si>
    <t>г Юрьев-Польский ул Горького д.13</t>
  </si>
  <si>
    <t>г Юрьев-Польский ул Горького д.15</t>
  </si>
  <si>
    <t>г Юрьев-Польский ул Горького д.3</t>
  </si>
  <si>
    <t>г Юрьев-Польский ул Краснооктябрьская д.34</t>
  </si>
  <si>
    <t>г Юрьев-Польский ул Луговая д.1</t>
  </si>
  <si>
    <t>г Юрьев-Польский ул Луговая д.37-а</t>
  </si>
  <si>
    <t>г Юрьев-Польский ул Павших борцов д.17</t>
  </si>
  <si>
    <t>г Юрьев-Польский ул Покровская д.52</t>
  </si>
  <si>
    <t>г Юрьев-Польский ул Революции д.12</t>
  </si>
  <si>
    <t>г Юрьев-Польский ул Революции д.9</t>
  </si>
  <si>
    <t>г Юрьев-Польский ул Свободы д.129</t>
  </si>
  <si>
    <t>г Юрьев-Польский ул Связистов д.5</t>
  </si>
  <si>
    <t>г Юрьев-Польский ул Станционная д.1А</t>
  </si>
  <si>
    <t>г Юрьев-Польский ул Строителей д.2а</t>
  </si>
  <si>
    <t>г Юрьев-Польский ул Чехова д.12</t>
  </si>
  <si>
    <t>г Юрьев-Польский ул Чехова д.21</t>
  </si>
  <si>
    <t>г Юрьев-Польский ул Чехова д.23-а</t>
  </si>
  <si>
    <t>г Юрьев-Польский ул Чехова д.25</t>
  </si>
  <si>
    <t>г Юрьев-Польский ул Чехова д.7б</t>
  </si>
  <si>
    <t>г Юрьев-Польский ул Шибанкова д.118</t>
  </si>
  <si>
    <t>г Юрьев-Польский ул Шибанкова д.27</t>
  </si>
  <si>
    <t>г Юрьев-Польский ул Шибанкова д.29</t>
  </si>
  <si>
    <t>г Юрьев-Польский ул Шибанкова д.87</t>
  </si>
  <si>
    <t>г Юрьев-Польский ул Шибанкова д.91</t>
  </si>
  <si>
    <t>г Юрьев-Польский ул Школьная д.4А</t>
  </si>
  <si>
    <t>Итого по Гороховецкий муниципальный район</t>
  </si>
  <si>
    <t>д Арефино ул Совхозная д.2</t>
  </si>
  <si>
    <t>д Выезд ул Полевая д.3</t>
  </si>
  <si>
    <t>д Куприяново ул Дорожная д.2</t>
  </si>
  <si>
    <t>п Пролетарский ул Кооперативная д.28</t>
  </si>
  <si>
    <t>п Чулково ул Производственная д.4</t>
  </si>
  <si>
    <t>с Фоминки ул Совхозная д.2</t>
  </si>
  <si>
    <t>с Фоминки ул Чекунова д.1</t>
  </si>
  <si>
    <t>с Фоминки ул Чекунова д.3</t>
  </si>
  <si>
    <t>Итого по Гусь-Хрустальный муниципальный район</t>
  </si>
  <si>
    <t>д Вашутино ул Микрорайон д.2</t>
  </si>
  <si>
    <t>д Вашутино ул Школьная д.3</t>
  </si>
  <si>
    <t>п Великодворский ул Пролетарская д.24</t>
  </si>
  <si>
    <t>п Золотково ул Ломоносова д.17</t>
  </si>
  <si>
    <t>п Золотково ул Ломоносова д.9</t>
  </si>
  <si>
    <t>п Иванищи ул Южная д.7а</t>
  </si>
  <si>
    <t>п Уршельский ул Свердлова д.10</t>
  </si>
  <si>
    <t>п Уршельский ул Свердлова д.8</t>
  </si>
  <si>
    <t>Итого по Есиплевское</t>
  </si>
  <si>
    <t>с Есиплево ул Карпова д.1</t>
  </si>
  <si>
    <t>Итого по ЗАТО город Радужный</t>
  </si>
  <si>
    <t>г Радужный кв-л 1-й д.14</t>
  </si>
  <si>
    <t>г Радужный кв-л 1-й д.15</t>
  </si>
  <si>
    <t>г Радужный кв-л 1-й д.18</t>
  </si>
  <si>
    <t>г Радужный кв-л 1-й д.20</t>
  </si>
  <si>
    <t>г Радужный кв-л 1-й д.21</t>
  </si>
  <si>
    <t>г Радужный кв-л 1-й д.23</t>
  </si>
  <si>
    <t>г Радужный кв-л 1-й д.24</t>
  </si>
  <si>
    <t>г Радужный кв-л 1-й д.26</t>
  </si>
  <si>
    <t>г Радужный кв-л 1-й д.27</t>
  </si>
  <si>
    <t>г Радужный кв-л 1-й д.29</t>
  </si>
  <si>
    <t>г Радужный кв-л 1-й д.31</t>
  </si>
  <si>
    <t>г Радужный кв-л 1-й д.33</t>
  </si>
  <si>
    <t>г Радужный кв-л 1-й д.36</t>
  </si>
  <si>
    <t>г Радужный кв-л 1-й д.4</t>
  </si>
  <si>
    <t>г Радужный кв-л 1-й д.5</t>
  </si>
  <si>
    <t>г Радужный кв-л 3-й д.14</t>
  </si>
  <si>
    <t>г Радужный кв-л 3-й д.26</t>
  </si>
  <si>
    <t>г Радужный кв-л 3-й д.27</t>
  </si>
  <si>
    <t>г Радужный кв-л 3-й д.29</t>
  </si>
  <si>
    <t>г Радужный кв-л 3-й д.7</t>
  </si>
  <si>
    <t>г Радужный кв-л 3-й д.8</t>
  </si>
  <si>
    <t>Итого по Ивановское</t>
  </si>
  <si>
    <t>п Красный Октябрь ул Комсомольская д.7</t>
  </si>
  <si>
    <t>п Красный Октябрь ул Комсомольская д.9</t>
  </si>
  <si>
    <t>п Красный Октябрь ул Мира д.5</t>
  </si>
  <si>
    <t>п Красный Октябрь ул Мира д.7</t>
  </si>
  <si>
    <t>Итого по Ильинское</t>
  </si>
  <si>
    <t>п Большевик пер Школьный д.3</t>
  </si>
  <si>
    <t>Итого по Камешковский муниципальный район</t>
  </si>
  <si>
    <t>д Сергеиха ул Карла Либкнехта д.76</t>
  </si>
  <si>
    <t>п Дружба ул Мира д.5</t>
  </si>
  <si>
    <t>п Дружба ул Мира д.7</t>
  </si>
  <si>
    <t>п Мирный ул Садовая д.2</t>
  </si>
  <si>
    <t>п Мирный ул Садовая д.4</t>
  </si>
  <si>
    <t>п Мирный ул Садовая д.6</t>
  </si>
  <si>
    <t>п Мирный ул Центральная д.26</t>
  </si>
  <si>
    <t>п Мирный ул Центральная д.86</t>
  </si>
  <si>
    <t>п Мирный ул Школьная д.1</t>
  </si>
  <si>
    <t>п Новки ул Ильича д.45</t>
  </si>
  <si>
    <t>п им Карла Маркса ул Карла Маркса д.4</t>
  </si>
  <si>
    <t>п им Максима Горького ул Морозова д.6</t>
  </si>
  <si>
    <t>п им Максима Горького ул Шоссейная д.7</t>
  </si>
  <si>
    <t>с Второво ул Молодежная д.3</t>
  </si>
  <si>
    <t>с Второво ул Сосновая д.5</t>
  </si>
  <si>
    <t>Итого по Кипревское</t>
  </si>
  <si>
    <t>д Кипрево ул Новая д.2</t>
  </si>
  <si>
    <t>Итого по Клязьминское</t>
  </si>
  <si>
    <t>с Санниково ул Центральная д.16</t>
  </si>
  <si>
    <t>с Санниково ул Центральная д.18</t>
  </si>
  <si>
    <t>с Санниково ул Центральная д.20</t>
  </si>
  <si>
    <t>Итого по Колокшанское</t>
  </si>
  <si>
    <t>п Колокша ул Заречная д.17</t>
  </si>
  <si>
    <t>п Колокша ул Заречная д.18</t>
  </si>
  <si>
    <t>Итого по Копнинское</t>
  </si>
  <si>
    <t>п Ундольский ул Школьная д.2</t>
  </si>
  <si>
    <t>п Ундольский ул Школьная д.32</t>
  </si>
  <si>
    <t>с Заречное ул Парковая д.1 кор.5</t>
  </si>
  <si>
    <t>с Заречное ул Парковая д.6 кор.1</t>
  </si>
  <si>
    <t>Итого по Красносельское</t>
  </si>
  <si>
    <t>с Красное д.1 кор.А</t>
  </si>
  <si>
    <t>с Сосновый Бор ул Центральная д.3</t>
  </si>
  <si>
    <t>с Сосновый Бор ул Центральная д.5</t>
  </si>
  <si>
    <t>с Сосновый Бор ул Центральная д.7</t>
  </si>
  <si>
    <t>Итого по Куриловское</t>
  </si>
  <si>
    <t>д Курилово ул Молодежная д.1</t>
  </si>
  <si>
    <t>Итого по Лавровское</t>
  </si>
  <si>
    <t>с Чамерево ул Первомайская д.6</t>
  </si>
  <si>
    <t>Итого по Малыгинское</t>
  </si>
  <si>
    <t>п Малыгино ул Школьная д.53</t>
  </si>
  <si>
    <t>п Малыгино ул Школьная д.66</t>
  </si>
  <si>
    <t>Итого по Малышевское</t>
  </si>
  <si>
    <t>п Костенец д.5</t>
  </si>
  <si>
    <t>с Драчево ул Южная д.4</t>
  </si>
  <si>
    <t>с Малышево ул Школьная д.2</t>
  </si>
  <si>
    <t>Итого по Меленковский муниципальный район</t>
  </si>
  <si>
    <t>д Тургенево ул Школьная д.1</t>
  </si>
  <si>
    <t>с Денятино ул Механизаторов д.5</t>
  </si>
  <si>
    <t>Итого по Мошокское</t>
  </si>
  <si>
    <t>п им Воровского ул Воровского д.55а</t>
  </si>
  <si>
    <t>с Мошок ул Заводская д.26</t>
  </si>
  <si>
    <t>Итого по Муромский муниципальный район</t>
  </si>
  <si>
    <t>с Панфилово ул Первомайская д.25</t>
  </si>
  <si>
    <t>Итого по Муромцевское</t>
  </si>
  <si>
    <t>п Бег ул Октябрьская д.23</t>
  </si>
  <si>
    <t>п Бег ул Октябрьская д.25</t>
  </si>
  <si>
    <t>п Бег ул Октябрьская д.27</t>
  </si>
  <si>
    <t>Итого по Нагорное</t>
  </si>
  <si>
    <t>д Панфилово ул Центральная д.1</t>
  </si>
  <si>
    <t>д Панфилово ул Центральная д.2</t>
  </si>
  <si>
    <t>д Панфилово ул Центральная д.3</t>
  </si>
  <si>
    <t>п Санинского ДОКа ул Железнодорожная д.3</t>
  </si>
  <si>
    <t>п Сосновый Бор ул Центральная д.7</t>
  </si>
  <si>
    <t>Итого по Небыловское</t>
  </si>
  <si>
    <t>с Андреевское (Небыловское МО) ул Гагарина д.2</t>
  </si>
  <si>
    <t>с Андреевское (Небыловское МО) ул Гагарина д.3</t>
  </si>
  <si>
    <t>с Небылое ул Октябрьская д.2</t>
  </si>
  <si>
    <t>с Небылое ул Первомайская д.79</t>
  </si>
  <si>
    <t>с Небылое ул Школьная д.2</t>
  </si>
  <si>
    <t>Итого по Новлянское</t>
  </si>
  <si>
    <t>д Новлянка ул Совхозная д.6</t>
  </si>
  <si>
    <t>п Новлянка ул Молодежная д.9</t>
  </si>
  <si>
    <t>Итого по Новоалександровское</t>
  </si>
  <si>
    <t>с Сновицы ул Школьная д.8</t>
  </si>
  <si>
    <t>Итого по Новосельское</t>
  </si>
  <si>
    <t>п Нерехта ул Просторная д.3</t>
  </si>
  <si>
    <t>п Первомайский д.17</t>
  </si>
  <si>
    <t>Итого по округ Муром</t>
  </si>
  <si>
    <t>г Муром мкр Нежиловка д.1Б</t>
  </si>
  <si>
    <t>г Муром пл Революции д.4</t>
  </si>
  <si>
    <t>г Муром ул Владимирская д.2А</t>
  </si>
  <si>
    <t>г Муром ул Владимирская д.6</t>
  </si>
  <si>
    <t>г Муром ул Воровского д.71</t>
  </si>
  <si>
    <t>г Муром ул Воровского д.75</t>
  </si>
  <si>
    <t>г Муром ул Воровского д.90</t>
  </si>
  <si>
    <t>г Муром ул Воровского д.91А</t>
  </si>
  <si>
    <t>г Муром ул Заводская д.10</t>
  </si>
  <si>
    <t>г Муром ул Кирова д.30</t>
  </si>
  <si>
    <t>г Муром ул Ковровская д.10</t>
  </si>
  <si>
    <t>г Муром ул Ковровская д.14</t>
  </si>
  <si>
    <t>г Муром ул Ковровская д.16</t>
  </si>
  <si>
    <t>г Муром ул Ковровская д.1А</t>
  </si>
  <si>
    <t>г Муром ул Красноармейская д.19</t>
  </si>
  <si>
    <t>г Муром ул Куйбышева д.1Г</t>
  </si>
  <si>
    <t>г Муром ул Куйбышева д.24а</t>
  </si>
  <si>
    <t>г Муром ул Куликова д.14</t>
  </si>
  <si>
    <t>г Муром ул Куликова д.16</t>
  </si>
  <si>
    <t>г Муром ул Куликова д.17</t>
  </si>
  <si>
    <t>г Муром ул Куликова д.2</t>
  </si>
  <si>
    <t>г Муром ул Лаврентьева д.25</t>
  </si>
  <si>
    <t>г Муром ул Ленина д.110</t>
  </si>
  <si>
    <t>г Муром ул Ленина д.125</t>
  </si>
  <si>
    <t>г Муром ул Ленина д.90</t>
  </si>
  <si>
    <t>г Муром ул Ленинградская д.21</t>
  </si>
  <si>
    <t>г Муром ул Ленинградская д.23</t>
  </si>
  <si>
    <t>г Муром ул Ленинградская д.36/2</t>
  </si>
  <si>
    <t>г Муром ул Льва Толстого д.94</t>
  </si>
  <si>
    <t>г Муром ул Машинистов д.36а</t>
  </si>
  <si>
    <t>г Муром ул Московская д.32</t>
  </si>
  <si>
    <t>г Муром ул Московская д.37а</t>
  </si>
  <si>
    <t>г Муром ул Московская д.75</t>
  </si>
  <si>
    <t>г Муром ул Муромская д.10</t>
  </si>
  <si>
    <t>г Муром ул Муромская д.1\2</t>
  </si>
  <si>
    <t>г Муром ул Муромская д.1\3</t>
  </si>
  <si>
    <t>г Муром ул Октябрьская д.69</t>
  </si>
  <si>
    <t>г Муром ул Пролетарская д.1Б</t>
  </si>
  <si>
    <t>г Муром ул Советская д.40</t>
  </si>
  <si>
    <t>г Муром ул Советская д.57А</t>
  </si>
  <si>
    <t>г Муром ул Советская д.73А</t>
  </si>
  <si>
    <t>г Муром ул Совхозная д.11</t>
  </si>
  <si>
    <t>г Муром ул Трудовая д.33</t>
  </si>
  <si>
    <t>г Муром ул Чкалова д.20 кор.а</t>
  </si>
  <si>
    <t>г Муром ул Экземплярского д.45</t>
  </si>
  <si>
    <t>г Муром ул Экземплярского д.90</t>
  </si>
  <si>
    <t>г Муром ул Энгельса д.1</t>
  </si>
  <si>
    <t>г Муром ул Энгельса д.21</t>
  </si>
  <si>
    <t>г Муром ул Юбилейная д.54</t>
  </si>
  <si>
    <t>г Муром ул Юбилейная д.56</t>
  </si>
  <si>
    <t>г Муром ул Юбилейная д.58</t>
  </si>
  <si>
    <t>г Муром ш Карачаровское д.26</t>
  </si>
  <si>
    <t>г Муром ш Карачаровское д.30В</t>
  </si>
  <si>
    <t>г Муром ш Карачаровское д.30г</t>
  </si>
  <si>
    <t>г Муром ш Радиозаводское д.42</t>
  </si>
  <si>
    <t>г Муром ш Радиозаводское д.48</t>
  </si>
  <si>
    <t>Итого по Павловское</t>
  </si>
  <si>
    <t>п Садовый ул Центральная д.3а</t>
  </si>
  <si>
    <t>Итого по Пекшинское</t>
  </si>
  <si>
    <t>д Липна ул Дачная д.7</t>
  </si>
  <si>
    <t>д Пекша ул Центральная д.7</t>
  </si>
  <si>
    <t>п Труд ул Советская д.1</t>
  </si>
  <si>
    <t>Итого по Першинское</t>
  </si>
  <si>
    <t>п Першино мкр Южный д.6</t>
  </si>
  <si>
    <t>п Першино проезд Октябрят д.6</t>
  </si>
  <si>
    <t>Итого по поселок Балакирево</t>
  </si>
  <si>
    <t>п Балакирево кв-л Юго-Западный д.1</t>
  </si>
  <si>
    <t>п Балакирево кв-л Юго-Западный д.13</t>
  </si>
  <si>
    <t>п Балакирево ул 60 лет Октября д.5</t>
  </si>
  <si>
    <t>Итого по поселок Вольгинский</t>
  </si>
  <si>
    <t>п Вольгинский ул Новосеменковская д.10</t>
  </si>
  <si>
    <t>п Вольгинский ул Новосеменковская д.14</t>
  </si>
  <si>
    <t>п Вольгинский ул Старовская д.14</t>
  </si>
  <si>
    <t>п Вольгинский ул Старовская д.6</t>
  </si>
  <si>
    <t>Итого по поселок Городищи</t>
  </si>
  <si>
    <t>п Городищи ул Ленина д.24</t>
  </si>
  <si>
    <t>п Городищи ул Советская д.12</t>
  </si>
  <si>
    <t>п Городищи ул Советская д.16</t>
  </si>
  <si>
    <t>Итого по поселок Красная Горбатка</t>
  </si>
  <si>
    <t>п Красная Горбатка ул Заводская 3-я д.4</t>
  </si>
  <si>
    <t>Итого по поселок Мелехово</t>
  </si>
  <si>
    <t>п Мелехово ул 2-я Набережная д.34</t>
  </si>
  <si>
    <t>Итого по поселок Мстера</t>
  </si>
  <si>
    <t>ст Мстёра ул Мира д.2</t>
  </si>
  <si>
    <t>Итого по поселок Никологоры</t>
  </si>
  <si>
    <t>п Никологоры ул 1-я Пролетарская д.61</t>
  </si>
  <si>
    <t>п Никологоры ул Е.Игошина д.22а</t>
  </si>
  <si>
    <t>Итого по поселок Ставрово</t>
  </si>
  <si>
    <t>п Ставрово ул Октябрьская д.134</t>
  </si>
  <si>
    <t>п Ставрово ул Октябрьская д.142</t>
  </si>
  <si>
    <t>п Ставрово ул Первомайская д.23</t>
  </si>
  <si>
    <t>п Ставрово ул Школьная д.2</t>
  </si>
  <si>
    <t>п Ставрово ул Юбилейная д.7</t>
  </si>
  <si>
    <t>Итого по Раздольевское</t>
  </si>
  <si>
    <t>п Дубки ул Совхозная д.6</t>
  </si>
  <si>
    <t>п Раздолье ул Совхозная д.15</t>
  </si>
  <si>
    <t>Итого по Рождественское</t>
  </si>
  <si>
    <t>д Фетинино ул Молодежная д.3</t>
  </si>
  <si>
    <t>Итого по Селецкое</t>
  </si>
  <si>
    <t>п Новый ул Центральная д.42</t>
  </si>
  <si>
    <t>Итого по Симское</t>
  </si>
  <si>
    <t>с Сима ул Луговая д.1</t>
  </si>
  <si>
    <t>с Сима ул Молодежная д.25</t>
  </si>
  <si>
    <t>Итого по Толпуховское</t>
  </si>
  <si>
    <t>д Толпухово ул Молодежная д.1</t>
  </si>
  <si>
    <t>Итого по Филипповское</t>
  </si>
  <si>
    <t>д Аленино ул Центральная д.56</t>
  </si>
  <si>
    <t>д Аленино ул Центральная д.58</t>
  </si>
  <si>
    <t>Итого по Флорищинское</t>
  </si>
  <si>
    <t>п Металлист ул Центральная д.5</t>
  </si>
  <si>
    <t>Итого по Черкутинское</t>
  </si>
  <si>
    <t>с Черкутино ул Им В.А.Солоухина д.1</t>
  </si>
  <si>
    <t>с Черкутино ул Им В.А.Солоухина д.2</t>
  </si>
  <si>
    <t>с Черкутино ул Им В.А.Солоухина д.3</t>
  </si>
  <si>
    <t>Итого по Чертковское</t>
  </si>
  <si>
    <t>д Надеждино ул Школьная д.10</t>
  </si>
  <si>
    <t>Итого по субъекту:</t>
  </si>
  <si>
    <t>Приложение</t>
  </si>
  <si>
    <t xml:space="preserve">к постановлению администрации области 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</si>
  <si>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</si>
  <si>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</si>
  <si>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на территории Владимирской области на 2015 год *  **</t>
  </si>
  <si>
    <t xml:space="preserve">* 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</si>
  <si>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2015 год определены таблицей №1 к сводному краткосрочному плану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</si>
  <si>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</si>
  <si>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</si>
  <si>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г Владимир ул Тракторная д.48</t>
  </si>
  <si>
    <t>п Дружба ул Мира д.8</t>
  </si>
  <si>
    <t>г Владимир ул Юбилейная д.28</t>
  </si>
  <si>
    <t>г Владимир ул Комиссарова д.12А</t>
  </si>
  <si>
    <t>г Владимир ул Лакина д.155</t>
  </si>
  <si>
    <t>г Владимир ул Алябьева д.18</t>
  </si>
  <si>
    <t>г.Владимир Судогодское шоссе  д.11</t>
  </si>
  <si>
    <t>п Мезиновский ул Строительная д.40</t>
  </si>
  <si>
    <t>г Вязники ул Сергиевских д.1/6</t>
  </si>
  <si>
    <t>с Андреевское ул Советская А д.2</t>
  </si>
  <si>
    <t>г Кольчугино ул 3 Интернационала д.64А</t>
  </si>
  <si>
    <t>с Сарыево ул Школьная д.22</t>
  </si>
  <si>
    <t>д Шустово ул Молодежная д.3</t>
  </si>
  <si>
    <t>д Сергеево ул Ткацкая д.6</t>
  </si>
  <si>
    <t>п Ставрово ул Комсомольская д.7а</t>
  </si>
  <si>
    <t>п Новый ул Ленина д.16</t>
  </si>
  <si>
    <t>д Лизуново ул Рябиновая д.3</t>
  </si>
  <si>
    <t>г Юрьев-Польский ул Чехова д. 1</t>
  </si>
  <si>
    <t>от 14.09.2015 № 903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</si>
</sst>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\ ###\ ###\ ##0.00"/>
    <numFmt numFmtId="167" formatCode="#\ ###\ ###\ ##0.00"/>
    <numFmt numFmtId="168" formatCode="####\ ###\ ###\ 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42" fillId="0" borderId="10" xfId="0" applyNumberFormat="1" applyFont="1" applyFill="1" applyBorder="1" applyAlignment="1">
      <alignment horizontal="center"/>
    </xf>
    <xf numFmtId="165" fontId="42" fillId="0" borderId="10" xfId="0" applyNumberFormat="1" applyFont="1" applyFill="1" applyBorder="1" applyAlignment="1">
      <alignment horizontal="left" wrapText="1"/>
    </xf>
    <xf numFmtId="165" fontId="42" fillId="0" borderId="10" xfId="0" applyNumberFormat="1" applyFont="1" applyFill="1" applyBorder="1" applyAlignment="1">
      <alignment horizontal="right"/>
    </xf>
    <xf numFmtId="164" fontId="4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43" fillId="0" borderId="0" xfId="0" applyFont="1" applyFill="1" applyAlignment="1">
      <alignment horizontal="left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center"/>
    </xf>
    <xf numFmtId="164" fontId="42" fillId="33" borderId="10" xfId="0" applyNumberFormat="1" applyFont="1" applyFill="1" applyBorder="1" applyAlignment="1">
      <alignment horizontal="center"/>
    </xf>
    <xf numFmtId="165" fontId="42" fillId="33" borderId="10" xfId="0" applyNumberFormat="1" applyFont="1" applyFill="1" applyBorder="1" applyAlignment="1">
      <alignment horizontal="left" wrapText="1"/>
    </xf>
    <xf numFmtId="165" fontId="42" fillId="33" borderId="10" xfId="0" applyNumberFormat="1" applyFont="1" applyFill="1" applyBorder="1" applyAlignment="1">
      <alignment horizontal="right"/>
    </xf>
    <xf numFmtId="164" fontId="42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4" fontId="42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horizontal="left" wrapText="1"/>
    </xf>
    <xf numFmtId="2" fontId="0" fillId="0" borderId="0" xfId="0" applyNumberFormat="1" applyFill="1" applyAlignment="1">
      <alignment wrapText="1"/>
    </xf>
    <xf numFmtId="165" fontId="42" fillId="33" borderId="0" xfId="0" applyNumberFormat="1" applyFont="1" applyFill="1" applyBorder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 vertical="center" wrapText="1"/>
    </xf>
    <xf numFmtId="0" fontId="47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left"/>
    </xf>
    <xf numFmtId="165" fontId="0" fillId="34" borderId="10" xfId="0" applyNumberFormat="1" applyFill="1" applyBorder="1" applyAlignment="1">
      <alignment/>
    </xf>
    <xf numFmtId="165" fontId="42" fillId="34" borderId="10" xfId="0" applyNumberFormat="1" applyFont="1" applyFill="1" applyBorder="1" applyAlignment="1">
      <alignment horizontal="right"/>
    </xf>
    <xf numFmtId="1" fontId="42" fillId="34" borderId="10" xfId="0" applyNumberFormat="1" applyFont="1" applyFill="1" applyBorder="1" applyAlignment="1">
      <alignment horizontal="right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42" fillId="34" borderId="10" xfId="0" applyNumberFormat="1" applyFont="1" applyFill="1" applyBorder="1" applyAlignment="1">
      <alignment horizontal="left"/>
    </xf>
    <xf numFmtId="165" fontId="0" fillId="34" borderId="10" xfId="0" applyNumberFormat="1" applyFill="1" applyBorder="1" applyAlignment="1">
      <alignment wrapText="1"/>
    </xf>
    <xf numFmtId="164" fontId="42" fillId="34" borderId="10" xfId="0" applyNumberFormat="1" applyFont="1" applyFill="1" applyBorder="1" applyAlignment="1">
      <alignment horizontal="right"/>
    </xf>
    <xf numFmtId="164" fontId="42" fillId="34" borderId="10" xfId="0" applyNumberFormat="1" applyFont="1" applyFill="1" applyBorder="1" applyAlignment="1">
      <alignment horizontal="center"/>
    </xf>
    <xf numFmtId="165" fontId="42" fillId="34" borderId="10" xfId="0" applyNumberFormat="1" applyFont="1" applyFill="1" applyBorder="1" applyAlignment="1">
      <alignment horizontal="left" wrapText="1"/>
    </xf>
    <xf numFmtId="0" fontId="42" fillId="34" borderId="10" xfId="0" applyFont="1" applyFill="1" applyBorder="1" applyAlignment="1">
      <alignment horizontal="left" wrapText="1"/>
    </xf>
    <xf numFmtId="2" fontId="0" fillId="34" borderId="0" xfId="0" applyNumberFormat="1" applyFill="1" applyAlignment="1">
      <alignment/>
    </xf>
    <xf numFmtId="3" fontId="42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1"/>
  <sheetViews>
    <sheetView tabSelected="1" zoomScale="80" zoomScaleNormal="80" zoomScaleSheetLayoutView="70" zoomScalePageLayoutView="0" workbookViewId="0" topLeftCell="A698">
      <selection activeCell="B732" sqref="A1:IV827"/>
    </sheetView>
  </sheetViews>
  <sheetFormatPr defaultColWidth="9.140625" defaultRowHeight="15"/>
  <cols>
    <col min="1" max="1" width="9.7109375" style="1" customWidth="1"/>
    <col min="2" max="2" width="54.57421875" style="1" customWidth="1"/>
    <col min="3" max="3" width="16.57421875" style="1" customWidth="1"/>
    <col min="4" max="4" width="16.7109375" style="1" customWidth="1"/>
    <col min="5" max="5" width="17.28125" style="1" customWidth="1"/>
    <col min="6" max="6" width="14.421875" style="1" customWidth="1"/>
    <col min="7" max="7" width="11.7109375" style="1" customWidth="1"/>
    <col min="8" max="8" width="16.421875" style="1" customWidth="1"/>
    <col min="9" max="9" width="11.7109375" style="1" customWidth="1"/>
    <col min="10" max="10" width="13.28125" style="1" customWidth="1"/>
    <col min="11" max="11" width="11.7109375" style="1" customWidth="1"/>
    <col min="12" max="12" width="15.8515625" style="1" customWidth="1"/>
    <col min="13" max="13" width="11.7109375" style="1" customWidth="1"/>
    <col min="14" max="14" width="13.00390625" style="1" customWidth="1"/>
    <col min="15" max="15" width="16.00390625" style="1" customWidth="1"/>
    <col min="16" max="16" width="27.7109375" style="1" customWidth="1"/>
    <col min="17" max="18" width="13.7109375" style="1" customWidth="1"/>
    <col min="19" max="19" width="28.7109375" style="1" customWidth="1"/>
    <col min="20" max="16384" width="9.140625" style="1" customWidth="1"/>
  </cols>
  <sheetData>
    <row r="1" spans="5:18" ht="18.75">
      <c r="E1" s="6"/>
      <c r="O1" s="22" t="s">
        <v>760</v>
      </c>
      <c r="P1" s="22"/>
      <c r="Q1" s="22"/>
      <c r="R1" s="22"/>
    </row>
    <row r="2" spans="5:18" ht="18.75">
      <c r="E2" s="20"/>
      <c r="O2" s="23" t="s">
        <v>761</v>
      </c>
      <c r="P2" s="23"/>
      <c r="Q2" s="23"/>
      <c r="R2" s="23"/>
    </row>
    <row r="3" spans="5:18" ht="30.75" customHeight="1">
      <c r="E3" s="6"/>
      <c r="O3" s="23" t="s">
        <v>787</v>
      </c>
      <c r="P3" s="23"/>
      <c r="Q3" s="23"/>
      <c r="R3" s="23"/>
    </row>
    <row r="4" spans="1:18" ht="23.25" customHeight="1">
      <c r="A4" s="24" t="s">
        <v>762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24.75" customHeight="1">
      <c r="A5" s="26" t="s">
        <v>763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24.75" customHeight="1">
      <c r="A6" s="31" t="s">
        <v>764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5">
      <c r="A7" s="34" t="s">
        <v>765</v>
      </c>
      <c r="B7" s="32" t="s">
        <v>766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42" customHeight="1">
      <c r="A8" s="3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54.75" customHeight="1">
      <c r="A9" s="7" t="s">
        <v>767</v>
      </c>
      <c r="B9" s="32" t="s">
        <v>768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5" customHeight="1">
      <c r="A10" s="36" t="s">
        <v>0</v>
      </c>
      <c r="B10" s="36" t="s">
        <v>1</v>
      </c>
      <c r="C10" s="39" t="s">
        <v>2</v>
      </c>
      <c r="D10" s="28" t="s">
        <v>4</v>
      </c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8" t="s">
        <v>14</v>
      </c>
      <c r="P10" s="29"/>
      <c r="Q10" s="29"/>
      <c r="R10" s="30"/>
    </row>
    <row r="11" spans="1:18" ht="63" customHeight="1">
      <c r="A11" s="37"/>
      <c r="B11" s="37"/>
      <c r="C11" s="40"/>
      <c r="D11" s="8" t="s">
        <v>5</v>
      </c>
      <c r="E11" s="28" t="s">
        <v>6</v>
      </c>
      <c r="F11" s="30"/>
      <c r="G11" s="28" t="s">
        <v>8</v>
      </c>
      <c r="H11" s="30"/>
      <c r="I11" s="28" t="s">
        <v>10</v>
      </c>
      <c r="J11" s="30"/>
      <c r="K11" s="28" t="s">
        <v>11</v>
      </c>
      <c r="L11" s="30"/>
      <c r="M11" s="28" t="s">
        <v>12</v>
      </c>
      <c r="N11" s="30"/>
      <c r="O11" s="8" t="s">
        <v>15</v>
      </c>
      <c r="P11" s="8" t="s">
        <v>16</v>
      </c>
      <c r="Q11" s="8" t="s">
        <v>17</v>
      </c>
      <c r="R11" s="8" t="s">
        <v>18</v>
      </c>
    </row>
    <row r="12" spans="1:18" ht="15" customHeight="1">
      <c r="A12" s="38"/>
      <c r="B12" s="38"/>
      <c r="C12" s="9" t="s">
        <v>3</v>
      </c>
      <c r="D12" s="10" t="s">
        <v>3</v>
      </c>
      <c r="E12" s="9" t="s">
        <v>7</v>
      </c>
      <c r="F12" s="9" t="s">
        <v>3</v>
      </c>
      <c r="G12" s="9" t="s">
        <v>9</v>
      </c>
      <c r="H12" s="9" t="s">
        <v>3</v>
      </c>
      <c r="I12" s="10" t="s">
        <v>9</v>
      </c>
      <c r="J12" s="10" t="s">
        <v>3</v>
      </c>
      <c r="K12" s="9" t="s">
        <v>9</v>
      </c>
      <c r="L12" s="9" t="s">
        <v>3</v>
      </c>
      <c r="M12" s="9" t="s">
        <v>13</v>
      </c>
      <c r="N12" s="9" t="s">
        <v>3</v>
      </c>
      <c r="O12" s="10" t="s">
        <v>3</v>
      </c>
      <c r="P12" s="10" t="s">
        <v>3</v>
      </c>
      <c r="Q12" s="10" t="s">
        <v>3</v>
      </c>
      <c r="R12" s="10" t="s">
        <v>3</v>
      </c>
    </row>
    <row r="13" spans="1:18" ht="15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11">
        <v>16</v>
      </c>
      <c r="Q13" s="11">
        <v>17</v>
      </c>
      <c r="R13" s="11">
        <v>18</v>
      </c>
    </row>
    <row r="14" spans="1:19" s="46" customFormat="1" ht="15">
      <c r="A14" s="41" t="s">
        <v>759</v>
      </c>
      <c r="B14" s="42"/>
      <c r="C14" s="43">
        <f>C15+C26+C30+C32+C36+C39+C41+C43+C54+C57+C60+C82+C169+C182+C187+C224+C228+C245+C388+C266+C397+C401+C414+C403+C418+C432+C438+C444+C455+C462+C502+C511+C521+C519+C543+C548+C550+C569+C567+C573+C576+C581+C586+C588+C590+C593+C597+C603+C600+C605+C609+C613+C619+C622+C624+C627+C681+C683+C687+C690+C694+C699+C703+C705+C707+C709+C712+C719+C722+C724+C726+C729+C731+C733+C735+C739</f>
        <v>840963105.4300001</v>
      </c>
      <c r="D14" s="43">
        <f aca="true" t="shared" si="0" ref="D14:R14">D15+D26+D30+D32+D36+D39+D41+D43+D54+D57+D60+D82+D169+D182+D187+D224+D228+D245+D266+D388+D397+D401+D403+D414+D418+D432+D438+D444+D455+D462+D502+D511+D519+D521+D543+D548+D550+D567+D569+D573+D576+D581+D586+D588+D590+D593+D597+D600+D603+D605+D609+D613+D619+D622+D624+D627+D681+D683+D687+D690+D694+D699+D703+D705+D707+D709+D712+D719+D722+D724+D726+D729+D731+D733+D735+D739</f>
        <v>88430217.35999998</v>
      </c>
      <c r="E14" s="44">
        <f t="shared" si="0"/>
        <v>50</v>
      </c>
      <c r="F14" s="43">
        <f t="shared" si="0"/>
        <v>74444037.8</v>
      </c>
      <c r="G14" s="43">
        <f t="shared" si="0"/>
        <v>355892.51999999996</v>
      </c>
      <c r="H14" s="43">
        <f t="shared" si="0"/>
        <v>574524097.9200001</v>
      </c>
      <c r="I14" s="43">
        <f t="shared" si="0"/>
        <v>7999.76</v>
      </c>
      <c r="J14" s="43">
        <f t="shared" si="0"/>
        <v>4290807.61</v>
      </c>
      <c r="K14" s="43">
        <f t="shared" si="0"/>
        <v>53940.71</v>
      </c>
      <c r="L14" s="43">
        <f t="shared" si="0"/>
        <v>56897988.57000001</v>
      </c>
      <c r="M14" s="43">
        <f t="shared" si="0"/>
        <v>248.62</v>
      </c>
      <c r="N14" s="43">
        <f t="shared" si="0"/>
        <v>700364.3400000001</v>
      </c>
      <c r="O14" s="43">
        <f t="shared" si="0"/>
        <v>19352990</v>
      </c>
      <c r="P14" s="43">
        <f t="shared" si="0"/>
        <v>4500054</v>
      </c>
      <c r="Q14" s="43">
        <f t="shared" si="0"/>
        <v>1266039.26</v>
      </c>
      <c r="R14" s="43">
        <f t="shared" si="0"/>
        <v>16556508.569999998</v>
      </c>
      <c r="S14" s="45"/>
    </row>
    <row r="15" spans="1:18" s="46" customFormat="1" ht="15">
      <c r="A15" s="47" t="s">
        <v>19</v>
      </c>
      <c r="B15" s="48"/>
      <c r="C15" s="43">
        <v>7332552.09</v>
      </c>
      <c r="D15" s="43">
        <f>SUM(D16:D25)</f>
        <v>530527.94</v>
      </c>
      <c r="E15" s="49">
        <f aca="true" t="shared" si="1" ref="E15:R15">SUM(E16:E25)</f>
        <v>0</v>
      </c>
      <c r="F15" s="43">
        <f t="shared" si="1"/>
        <v>0</v>
      </c>
      <c r="G15" s="43">
        <f t="shared" si="1"/>
        <v>1897</v>
      </c>
      <c r="H15" s="43">
        <f t="shared" si="1"/>
        <v>5545812.42</v>
      </c>
      <c r="I15" s="43">
        <f t="shared" si="1"/>
        <v>0</v>
      </c>
      <c r="J15" s="43">
        <f t="shared" si="1"/>
        <v>0</v>
      </c>
      <c r="K15" s="43">
        <f t="shared" si="1"/>
        <v>1618</v>
      </c>
      <c r="L15" s="43">
        <f t="shared" si="1"/>
        <v>1082870.98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 t="shared" si="1"/>
        <v>0</v>
      </c>
      <c r="Q15" s="43">
        <f t="shared" si="1"/>
        <v>0</v>
      </c>
      <c r="R15" s="43">
        <f t="shared" si="1"/>
        <v>173340.75</v>
      </c>
    </row>
    <row r="16" spans="1:18" s="46" customFormat="1" ht="15">
      <c r="A16" s="50">
        <v>1</v>
      </c>
      <c r="B16" s="51" t="s">
        <v>20</v>
      </c>
      <c r="C16" s="43">
        <v>828952.0499999999</v>
      </c>
      <c r="D16" s="43">
        <v>0</v>
      </c>
      <c r="E16" s="49">
        <v>0</v>
      </c>
      <c r="F16" s="43">
        <v>0</v>
      </c>
      <c r="G16" s="43">
        <v>300</v>
      </c>
      <c r="H16" s="43">
        <v>812865.07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16086.98</v>
      </c>
    </row>
    <row r="17" spans="1:18" s="46" customFormat="1" ht="15">
      <c r="A17" s="50">
        <v>2</v>
      </c>
      <c r="B17" s="51" t="s">
        <v>21</v>
      </c>
      <c r="C17" s="43">
        <v>1450000</v>
      </c>
      <c r="D17" s="43">
        <v>0</v>
      </c>
      <c r="E17" s="49">
        <v>0</v>
      </c>
      <c r="F17" s="43">
        <v>0</v>
      </c>
      <c r="G17" s="43">
        <v>345</v>
      </c>
      <c r="H17" s="43">
        <v>1033333.33</v>
      </c>
      <c r="I17" s="43">
        <v>0</v>
      </c>
      <c r="J17" s="43">
        <v>0</v>
      </c>
      <c r="K17" s="43">
        <v>650</v>
      </c>
      <c r="L17" s="43">
        <v>392931.11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23735.56</v>
      </c>
    </row>
    <row r="18" spans="1:18" s="46" customFormat="1" ht="15">
      <c r="A18" s="50">
        <v>3</v>
      </c>
      <c r="B18" s="51" t="s">
        <v>22</v>
      </c>
      <c r="C18" s="43">
        <v>653496.02</v>
      </c>
      <c r="D18" s="43">
        <v>0</v>
      </c>
      <c r="E18" s="49">
        <v>0</v>
      </c>
      <c r="F18" s="43">
        <v>0</v>
      </c>
      <c r="G18" s="43">
        <v>250</v>
      </c>
      <c r="H18" s="43">
        <v>640257.75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13238.27</v>
      </c>
    </row>
    <row r="19" spans="1:18" s="46" customFormat="1" ht="15">
      <c r="A19" s="50">
        <v>4</v>
      </c>
      <c r="B19" s="51" t="s">
        <v>778</v>
      </c>
      <c r="C19" s="43">
        <v>1644804.42</v>
      </c>
      <c r="D19" s="43">
        <v>0</v>
      </c>
      <c r="E19" s="49">
        <v>0</v>
      </c>
      <c r="F19" s="43">
        <v>0</v>
      </c>
      <c r="G19" s="43">
        <v>600</v>
      </c>
      <c r="H19" s="43">
        <v>1616660.51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28143.91</v>
      </c>
    </row>
    <row r="20" spans="1:18" s="46" customFormat="1" ht="15">
      <c r="A20" s="50">
        <v>5</v>
      </c>
      <c r="B20" s="51" t="s">
        <v>23</v>
      </c>
      <c r="C20" s="43">
        <v>302421.04</v>
      </c>
      <c r="D20" s="43">
        <v>294115.31</v>
      </c>
      <c r="E20" s="49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8305.73</v>
      </c>
    </row>
    <row r="21" spans="1:18" s="46" customFormat="1" ht="15">
      <c r="A21" s="50">
        <v>6</v>
      </c>
      <c r="B21" s="51" t="s">
        <v>24</v>
      </c>
      <c r="C21" s="43">
        <v>293119.99</v>
      </c>
      <c r="D21" s="43">
        <v>0</v>
      </c>
      <c r="E21" s="49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468</v>
      </c>
      <c r="L21" s="43">
        <v>276761.96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16358.03</v>
      </c>
    </row>
    <row r="22" spans="1:18" s="46" customFormat="1" ht="15">
      <c r="A22" s="50">
        <v>7</v>
      </c>
      <c r="B22" s="51" t="s">
        <v>25</v>
      </c>
      <c r="C22" s="43">
        <v>304458.97</v>
      </c>
      <c r="D22" s="43">
        <v>0</v>
      </c>
      <c r="E22" s="49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428</v>
      </c>
      <c r="L22" s="43">
        <v>289986.16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14472.81</v>
      </c>
    </row>
    <row r="23" spans="1:18" s="46" customFormat="1" ht="15">
      <c r="A23" s="50">
        <v>8</v>
      </c>
      <c r="B23" s="51" t="s">
        <v>26</v>
      </c>
      <c r="C23" s="43">
        <f>D23+F23+H23+J23+L23+N23+O23+P23+Q23+R23</f>
        <v>240737.63</v>
      </c>
      <c r="D23" s="43">
        <v>236412.63</v>
      </c>
      <c r="E23" s="49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4325</v>
      </c>
    </row>
    <row r="24" spans="1:18" s="46" customFormat="1" ht="15">
      <c r="A24" s="50">
        <v>9</v>
      </c>
      <c r="B24" s="51" t="s">
        <v>27</v>
      </c>
      <c r="C24" s="43">
        <f>D24+F24+H24+J24+L24+N24+O24+P24+Q24+R24</f>
        <v>127246.75</v>
      </c>
      <c r="D24" s="43">
        <v>0</v>
      </c>
      <c r="E24" s="49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72</v>
      </c>
      <c r="L24" s="43">
        <v>123191.75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4055</v>
      </c>
    </row>
    <row r="25" spans="1:18" s="46" customFormat="1" ht="15">
      <c r="A25" s="50">
        <v>10</v>
      </c>
      <c r="B25" s="51" t="s">
        <v>785</v>
      </c>
      <c r="C25" s="43">
        <f>D25+F25+H25+J25+L25+N25+O25+P25+Q25+R25</f>
        <v>1487315.22</v>
      </c>
      <c r="D25" s="43">
        <v>0</v>
      </c>
      <c r="E25" s="49">
        <v>0</v>
      </c>
      <c r="F25" s="43">
        <v>0</v>
      </c>
      <c r="G25" s="43">
        <v>402</v>
      </c>
      <c r="H25" s="43">
        <v>1442695.76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44619.46</v>
      </c>
    </row>
    <row r="26" spans="1:18" s="46" customFormat="1" ht="15">
      <c r="A26" s="47" t="s">
        <v>28</v>
      </c>
      <c r="B26" s="48"/>
      <c r="C26" s="43">
        <v>4012800</v>
      </c>
      <c r="D26" s="43">
        <v>0</v>
      </c>
      <c r="E26" s="49">
        <v>0</v>
      </c>
      <c r="F26" s="43">
        <v>0</v>
      </c>
      <c r="G26" s="43">
        <v>3648</v>
      </c>
      <c r="H26" s="43">
        <v>3934117.64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78682.36</v>
      </c>
    </row>
    <row r="27" spans="1:18" s="46" customFormat="1" ht="15">
      <c r="A27" s="50">
        <v>11</v>
      </c>
      <c r="B27" s="51" t="s">
        <v>29</v>
      </c>
      <c r="C27" s="43">
        <v>1058200</v>
      </c>
      <c r="D27" s="43">
        <v>0</v>
      </c>
      <c r="E27" s="49">
        <v>0</v>
      </c>
      <c r="F27" s="43">
        <v>0</v>
      </c>
      <c r="G27" s="43">
        <v>962</v>
      </c>
      <c r="H27" s="43">
        <v>1037450.98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20749.02</v>
      </c>
    </row>
    <row r="28" spans="1:18" s="46" customFormat="1" ht="15">
      <c r="A28" s="50">
        <v>12</v>
      </c>
      <c r="B28" s="51" t="s">
        <v>30</v>
      </c>
      <c r="C28" s="43">
        <v>1477300</v>
      </c>
      <c r="D28" s="43">
        <v>0</v>
      </c>
      <c r="E28" s="49">
        <v>0</v>
      </c>
      <c r="F28" s="43">
        <v>0</v>
      </c>
      <c r="G28" s="43">
        <v>1343</v>
      </c>
      <c r="H28" s="43">
        <v>1448333.33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28966.67</v>
      </c>
    </row>
    <row r="29" spans="1:18" s="46" customFormat="1" ht="15">
      <c r="A29" s="50">
        <v>13</v>
      </c>
      <c r="B29" s="51" t="s">
        <v>31</v>
      </c>
      <c r="C29" s="43">
        <v>1477300</v>
      </c>
      <c r="D29" s="43">
        <v>0</v>
      </c>
      <c r="E29" s="49">
        <v>0</v>
      </c>
      <c r="F29" s="43">
        <v>0</v>
      </c>
      <c r="G29" s="43">
        <v>1343</v>
      </c>
      <c r="H29" s="43">
        <v>1448333.33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28966.67</v>
      </c>
    </row>
    <row r="30" spans="1:18" s="46" customFormat="1" ht="15">
      <c r="A30" s="47" t="s">
        <v>32</v>
      </c>
      <c r="B30" s="48"/>
      <c r="C30" s="43">
        <v>765000</v>
      </c>
      <c r="D30" s="43">
        <v>750000</v>
      </c>
      <c r="E30" s="49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15000</v>
      </c>
    </row>
    <row r="31" spans="1:18" s="46" customFormat="1" ht="15">
      <c r="A31" s="50">
        <v>14</v>
      </c>
      <c r="B31" s="51" t="s">
        <v>33</v>
      </c>
      <c r="C31" s="43">
        <v>765000</v>
      </c>
      <c r="D31" s="43">
        <v>750000</v>
      </c>
      <c r="E31" s="49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15000</v>
      </c>
    </row>
    <row r="32" spans="1:18" s="46" customFormat="1" ht="15">
      <c r="A32" s="47" t="s">
        <v>34</v>
      </c>
      <c r="B32" s="48"/>
      <c r="C32" s="43">
        <v>5632320.54</v>
      </c>
      <c r="D32" s="43">
        <v>0</v>
      </c>
      <c r="E32" s="49">
        <v>0</v>
      </c>
      <c r="F32" s="43">
        <v>0</v>
      </c>
      <c r="G32" s="43">
        <v>1947</v>
      </c>
      <c r="H32" s="43">
        <v>5521882.88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110437.66</v>
      </c>
    </row>
    <row r="33" spans="1:18" ht="15">
      <c r="A33" s="2">
        <v>15</v>
      </c>
      <c r="B33" s="3" t="s">
        <v>35</v>
      </c>
      <c r="C33" s="4">
        <v>1955546.32</v>
      </c>
      <c r="D33" s="4">
        <v>0</v>
      </c>
      <c r="E33" s="5">
        <v>0</v>
      </c>
      <c r="F33" s="4">
        <v>0</v>
      </c>
      <c r="G33" s="4">
        <v>676</v>
      </c>
      <c r="H33" s="4">
        <v>1917202.27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38344.05</v>
      </c>
    </row>
    <row r="34" spans="1:18" ht="15">
      <c r="A34" s="2">
        <v>16</v>
      </c>
      <c r="B34" s="3" t="s">
        <v>36</v>
      </c>
      <c r="C34" s="4">
        <v>1906368.38</v>
      </c>
      <c r="D34" s="4">
        <v>0</v>
      </c>
      <c r="E34" s="5">
        <v>0</v>
      </c>
      <c r="F34" s="4">
        <v>0</v>
      </c>
      <c r="G34" s="4">
        <v>659</v>
      </c>
      <c r="H34" s="4">
        <v>1868988.61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37379.77</v>
      </c>
    </row>
    <row r="35" spans="1:18" ht="15">
      <c r="A35" s="2">
        <v>17</v>
      </c>
      <c r="B35" s="3" t="s">
        <v>37</v>
      </c>
      <c r="C35" s="4">
        <v>1770405.84</v>
      </c>
      <c r="D35" s="4">
        <v>0</v>
      </c>
      <c r="E35" s="5">
        <v>0</v>
      </c>
      <c r="F35" s="4">
        <v>0</v>
      </c>
      <c r="G35" s="4">
        <v>612</v>
      </c>
      <c r="H35" s="4">
        <v>1735692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34713.84</v>
      </c>
    </row>
    <row r="36" spans="1:18" s="46" customFormat="1" ht="15">
      <c r="A36" s="47" t="s">
        <v>38</v>
      </c>
      <c r="B36" s="48"/>
      <c r="C36" s="43">
        <v>3838212.23</v>
      </c>
      <c r="D36" s="43">
        <v>0</v>
      </c>
      <c r="E36" s="49">
        <v>0</v>
      </c>
      <c r="F36" s="43">
        <v>0</v>
      </c>
      <c r="G36" s="43">
        <v>1675</v>
      </c>
      <c r="H36" s="43">
        <v>3220480.39</v>
      </c>
      <c r="I36" s="43">
        <v>0</v>
      </c>
      <c r="J36" s="43">
        <v>0</v>
      </c>
      <c r="K36" s="43">
        <v>396.5</v>
      </c>
      <c r="L36" s="43">
        <v>540539.51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77192.33</v>
      </c>
    </row>
    <row r="37" spans="1:18" ht="15">
      <c r="A37" s="2">
        <v>18</v>
      </c>
      <c r="B37" s="3" t="s">
        <v>39</v>
      </c>
      <c r="C37" s="4">
        <v>2500000</v>
      </c>
      <c r="D37" s="4">
        <v>0</v>
      </c>
      <c r="E37" s="5">
        <v>0</v>
      </c>
      <c r="F37" s="4">
        <v>0</v>
      </c>
      <c r="G37" s="4">
        <v>1345</v>
      </c>
      <c r="H37" s="4">
        <v>2450980.39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49019.61</v>
      </c>
    </row>
    <row r="38" spans="1:18" ht="15">
      <c r="A38" s="2">
        <v>19</v>
      </c>
      <c r="B38" s="3" t="s">
        <v>40</v>
      </c>
      <c r="C38" s="4">
        <v>1338212.23</v>
      </c>
      <c r="D38" s="4">
        <v>0</v>
      </c>
      <c r="E38" s="5">
        <v>0</v>
      </c>
      <c r="F38" s="4">
        <v>0</v>
      </c>
      <c r="G38" s="4">
        <v>330</v>
      </c>
      <c r="H38" s="4">
        <v>769500</v>
      </c>
      <c r="I38" s="4">
        <v>0</v>
      </c>
      <c r="J38" s="4">
        <v>0</v>
      </c>
      <c r="K38" s="4">
        <v>396.5</v>
      </c>
      <c r="L38" s="4">
        <v>540539.51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28172.72</v>
      </c>
    </row>
    <row r="39" spans="1:18" s="46" customFormat="1" ht="15">
      <c r="A39" s="47" t="s">
        <v>41</v>
      </c>
      <c r="B39" s="48"/>
      <c r="C39" s="43">
        <v>380000</v>
      </c>
      <c r="D39" s="43">
        <v>372400</v>
      </c>
      <c r="E39" s="49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7600</v>
      </c>
    </row>
    <row r="40" spans="1:18" ht="15">
      <c r="A40" s="2">
        <v>20</v>
      </c>
      <c r="B40" s="3" t="s">
        <v>42</v>
      </c>
      <c r="C40" s="4">
        <v>380000</v>
      </c>
      <c r="D40" s="4">
        <v>372400</v>
      </c>
      <c r="E40" s="5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7600</v>
      </c>
    </row>
    <row r="41" spans="1:18" s="46" customFormat="1" ht="15">
      <c r="A41" s="47" t="s">
        <v>43</v>
      </c>
      <c r="B41" s="48"/>
      <c r="C41" s="43">
        <v>1740899.08</v>
      </c>
      <c r="D41" s="43">
        <v>0</v>
      </c>
      <c r="E41" s="49">
        <v>0</v>
      </c>
      <c r="F41" s="43">
        <v>0</v>
      </c>
      <c r="G41" s="43">
        <v>590</v>
      </c>
      <c r="H41" s="43">
        <v>1706763.8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34135.28</v>
      </c>
    </row>
    <row r="42" spans="1:18" s="46" customFormat="1" ht="15">
      <c r="A42" s="50">
        <v>21</v>
      </c>
      <c r="B42" s="51" t="s">
        <v>44</v>
      </c>
      <c r="C42" s="43">
        <v>1740899.08</v>
      </c>
      <c r="D42" s="43">
        <v>0</v>
      </c>
      <c r="E42" s="49">
        <v>0</v>
      </c>
      <c r="F42" s="43">
        <v>0</v>
      </c>
      <c r="G42" s="43">
        <v>590</v>
      </c>
      <c r="H42" s="43">
        <v>1706763.8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34135.28</v>
      </c>
    </row>
    <row r="43" spans="1:18" s="46" customFormat="1" ht="15">
      <c r="A43" s="47" t="s">
        <v>45</v>
      </c>
      <c r="B43" s="48"/>
      <c r="C43" s="43">
        <v>6844868.58</v>
      </c>
      <c r="D43" s="43">
        <f aca="true" t="shared" si="2" ref="D43:R43">SUM(D44:D53)</f>
        <v>776183</v>
      </c>
      <c r="E43" s="49">
        <f t="shared" si="2"/>
        <v>0</v>
      </c>
      <c r="F43" s="43">
        <f t="shared" si="2"/>
        <v>0</v>
      </c>
      <c r="G43" s="43">
        <f t="shared" si="2"/>
        <v>4564</v>
      </c>
      <c r="H43" s="43">
        <f t="shared" si="2"/>
        <v>5927496.18</v>
      </c>
      <c r="I43" s="43">
        <f t="shared" si="2"/>
        <v>0</v>
      </c>
      <c r="J43" s="43">
        <f t="shared" si="2"/>
        <v>0</v>
      </c>
      <c r="K43" s="43">
        <f t="shared" si="2"/>
        <v>0</v>
      </c>
      <c r="L43" s="43">
        <f t="shared" si="2"/>
        <v>0</v>
      </c>
      <c r="M43" s="43">
        <f t="shared" si="2"/>
        <v>0</v>
      </c>
      <c r="N43" s="43">
        <f t="shared" si="2"/>
        <v>0</v>
      </c>
      <c r="O43" s="43">
        <f t="shared" si="2"/>
        <v>0</v>
      </c>
      <c r="P43" s="43">
        <f t="shared" si="2"/>
        <v>0</v>
      </c>
      <c r="Q43" s="43">
        <f t="shared" si="2"/>
        <v>0</v>
      </c>
      <c r="R43" s="43">
        <f t="shared" si="2"/>
        <v>141189.40000000002</v>
      </c>
    </row>
    <row r="44" spans="1:18" s="46" customFormat="1" ht="15">
      <c r="A44" s="50">
        <v>22</v>
      </c>
      <c r="B44" s="51" t="s">
        <v>46</v>
      </c>
      <c r="C44" s="43">
        <v>488437.21</v>
      </c>
      <c r="D44" s="43">
        <v>0</v>
      </c>
      <c r="E44" s="49">
        <v>0</v>
      </c>
      <c r="F44" s="43">
        <v>0</v>
      </c>
      <c r="G44" s="43">
        <v>429</v>
      </c>
      <c r="H44" s="43">
        <v>477894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10543.21</v>
      </c>
    </row>
    <row r="45" spans="1:18" s="46" customFormat="1" ht="15">
      <c r="A45" s="50">
        <v>23</v>
      </c>
      <c r="B45" s="51" t="s">
        <v>47</v>
      </c>
      <c r="C45" s="43">
        <v>601534</v>
      </c>
      <c r="D45" s="43">
        <v>0</v>
      </c>
      <c r="E45" s="49">
        <v>0</v>
      </c>
      <c r="F45" s="43">
        <v>0</v>
      </c>
      <c r="G45" s="43">
        <v>680</v>
      </c>
      <c r="H45" s="43">
        <v>589739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11795</v>
      </c>
    </row>
    <row r="46" spans="1:18" s="46" customFormat="1" ht="15">
      <c r="A46" s="50">
        <v>24</v>
      </c>
      <c r="B46" s="51" t="s">
        <v>48</v>
      </c>
      <c r="C46" s="43">
        <v>792023</v>
      </c>
      <c r="D46" s="43">
        <v>776183</v>
      </c>
      <c r="E46" s="49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15840</v>
      </c>
    </row>
    <row r="47" spans="1:18" s="46" customFormat="1" ht="15">
      <c r="A47" s="50">
        <v>25</v>
      </c>
      <c r="B47" s="51" t="s">
        <v>782</v>
      </c>
      <c r="C47" s="43">
        <v>408326</v>
      </c>
      <c r="D47" s="43">
        <v>0</v>
      </c>
      <c r="E47" s="49">
        <v>0</v>
      </c>
      <c r="F47" s="43">
        <v>0</v>
      </c>
      <c r="G47" s="43">
        <v>425</v>
      </c>
      <c r="H47" s="43">
        <v>400320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8006</v>
      </c>
    </row>
    <row r="48" spans="1:18" s="46" customFormat="1" ht="16.5" customHeight="1">
      <c r="A48" s="50">
        <v>26</v>
      </c>
      <c r="B48" s="51" t="s">
        <v>50</v>
      </c>
      <c r="C48" s="43">
        <v>395981.28</v>
      </c>
      <c r="D48" s="43">
        <v>0</v>
      </c>
      <c r="E48" s="49">
        <v>0</v>
      </c>
      <c r="F48" s="43">
        <v>0</v>
      </c>
      <c r="G48" s="43">
        <v>346</v>
      </c>
      <c r="H48" s="43">
        <v>386165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9816.28</v>
      </c>
    </row>
    <row r="49" spans="1:18" s="46" customFormat="1" ht="15">
      <c r="A49" s="50">
        <v>27</v>
      </c>
      <c r="B49" s="52" t="s">
        <v>780</v>
      </c>
      <c r="C49" s="43">
        <v>489734.64</v>
      </c>
      <c r="D49" s="43">
        <v>0</v>
      </c>
      <c r="E49" s="49">
        <v>0</v>
      </c>
      <c r="F49" s="43">
        <v>0</v>
      </c>
      <c r="G49" s="43">
        <v>352.2</v>
      </c>
      <c r="H49" s="43">
        <v>479057.08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10677.56</v>
      </c>
    </row>
    <row r="50" spans="1:18" s="46" customFormat="1" ht="15">
      <c r="A50" s="50">
        <v>28</v>
      </c>
      <c r="B50" s="51" t="s">
        <v>51</v>
      </c>
      <c r="C50" s="43">
        <v>1903851</v>
      </c>
      <c r="D50" s="43">
        <v>0</v>
      </c>
      <c r="E50" s="49">
        <v>0</v>
      </c>
      <c r="F50" s="43">
        <v>0</v>
      </c>
      <c r="G50" s="43">
        <v>698.8</v>
      </c>
      <c r="H50" s="43">
        <v>1865774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38077</v>
      </c>
    </row>
    <row r="51" spans="1:18" s="46" customFormat="1" ht="15">
      <c r="A51" s="50">
        <v>29</v>
      </c>
      <c r="B51" s="51" t="s">
        <v>52</v>
      </c>
      <c r="C51" s="43">
        <v>504679.66</v>
      </c>
      <c r="D51" s="43">
        <v>0</v>
      </c>
      <c r="E51" s="49">
        <v>0</v>
      </c>
      <c r="F51" s="43">
        <v>0</v>
      </c>
      <c r="G51" s="43">
        <v>417</v>
      </c>
      <c r="H51" s="43">
        <v>493257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11422.66</v>
      </c>
    </row>
    <row r="52" spans="1:18" s="46" customFormat="1" ht="15">
      <c r="A52" s="50">
        <v>30</v>
      </c>
      <c r="B52" s="51" t="s">
        <v>54</v>
      </c>
      <c r="C52" s="43">
        <v>815496.5</v>
      </c>
      <c r="D52" s="43">
        <v>0</v>
      </c>
      <c r="E52" s="49">
        <v>0</v>
      </c>
      <c r="F52" s="43">
        <v>0</v>
      </c>
      <c r="G52" s="43">
        <v>748</v>
      </c>
      <c r="H52" s="43">
        <v>800511.1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14985.4</v>
      </c>
    </row>
    <row r="53" spans="1:18" s="46" customFormat="1" ht="15">
      <c r="A53" s="50">
        <v>31</v>
      </c>
      <c r="B53" s="51" t="s">
        <v>55</v>
      </c>
      <c r="C53" s="43">
        <v>444805.29</v>
      </c>
      <c r="D53" s="43">
        <v>0</v>
      </c>
      <c r="E53" s="49">
        <v>0</v>
      </c>
      <c r="F53" s="43">
        <v>0</v>
      </c>
      <c r="G53" s="43">
        <v>468</v>
      </c>
      <c r="H53" s="43">
        <v>434779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10026.29</v>
      </c>
    </row>
    <row r="54" spans="1:18" s="46" customFormat="1" ht="15">
      <c r="A54" s="47" t="s">
        <v>56</v>
      </c>
      <c r="B54" s="48"/>
      <c r="C54" s="43">
        <v>1212199</v>
      </c>
      <c r="D54" s="43">
        <v>0</v>
      </c>
      <c r="E54" s="49">
        <v>0</v>
      </c>
      <c r="F54" s="43">
        <v>0</v>
      </c>
      <c r="G54" s="43">
        <v>1500</v>
      </c>
      <c r="H54" s="43">
        <v>1190698.14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21500.86</v>
      </c>
    </row>
    <row r="55" spans="1:18" s="46" customFormat="1" ht="15">
      <c r="A55" s="50">
        <v>32</v>
      </c>
      <c r="B55" s="51" t="s">
        <v>57</v>
      </c>
      <c r="C55" s="43">
        <v>1039635.6</v>
      </c>
      <c r="D55" s="43">
        <v>0</v>
      </c>
      <c r="E55" s="49">
        <v>0</v>
      </c>
      <c r="F55" s="43">
        <v>0</v>
      </c>
      <c r="G55" s="43">
        <v>750</v>
      </c>
      <c r="H55" s="43">
        <v>1021586.01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18049.59</v>
      </c>
    </row>
    <row r="56" spans="1:18" s="46" customFormat="1" ht="15">
      <c r="A56" s="50">
        <v>33</v>
      </c>
      <c r="B56" s="51" t="s">
        <v>58</v>
      </c>
      <c r="C56" s="43">
        <v>172563.4</v>
      </c>
      <c r="D56" s="43">
        <v>0</v>
      </c>
      <c r="E56" s="49">
        <v>0</v>
      </c>
      <c r="F56" s="43">
        <v>0</v>
      </c>
      <c r="G56" s="43">
        <v>750</v>
      </c>
      <c r="H56" s="43">
        <v>169112.13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3451.27</v>
      </c>
    </row>
    <row r="57" spans="1:18" s="46" customFormat="1" ht="15">
      <c r="A57" s="47" t="s">
        <v>59</v>
      </c>
      <c r="B57" s="48"/>
      <c r="C57" s="43">
        <v>1199520</v>
      </c>
      <c r="D57" s="43">
        <f aca="true" t="shared" si="3" ref="D57:R57">SUM(D58:D59)</f>
        <v>0</v>
      </c>
      <c r="E57" s="49">
        <f t="shared" si="3"/>
        <v>0</v>
      </c>
      <c r="F57" s="43">
        <f t="shared" si="3"/>
        <v>0</v>
      </c>
      <c r="G57" s="43">
        <f t="shared" si="3"/>
        <v>820</v>
      </c>
      <c r="H57" s="43">
        <f t="shared" si="3"/>
        <v>1177466.8</v>
      </c>
      <c r="I57" s="43">
        <f t="shared" si="3"/>
        <v>0</v>
      </c>
      <c r="J57" s="43">
        <f t="shared" si="3"/>
        <v>0</v>
      </c>
      <c r="K57" s="43">
        <f t="shared" si="3"/>
        <v>0</v>
      </c>
      <c r="L57" s="43">
        <f t="shared" si="3"/>
        <v>0</v>
      </c>
      <c r="M57" s="43">
        <f t="shared" si="3"/>
        <v>0</v>
      </c>
      <c r="N57" s="43">
        <f t="shared" si="3"/>
        <v>0</v>
      </c>
      <c r="O57" s="43">
        <f t="shared" si="3"/>
        <v>0</v>
      </c>
      <c r="P57" s="43">
        <f t="shared" si="3"/>
        <v>0</v>
      </c>
      <c r="Q57" s="43">
        <f t="shared" si="3"/>
        <v>0</v>
      </c>
      <c r="R57" s="43">
        <f t="shared" si="3"/>
        <v>22053.2</v>
      </c>
    </row>
    <row r="58" spans="1:18" s="46" customFormat="1" ht="15">
      <c r="A58" s="50">
        <v>34</v>
      </c>
      <c r="B58" s="51" t="s">
        <v>60</v>
      </c>
      <c r="C58" s="43">
        <v>488580</v>
      </c>
      <c r="D58" s="43">
        <v>0</v>
      </c>
      <c r="E58" s="49">
        <v>0</v>
      </c>
      <c r="F58" s="43">
        <v>0</v>
      </c>
      <c r="G58" s="43">
        <v>330</v>
      </c>
      <c r="H58" s="43">
        <v>479188.4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9391.6</v>
      </c>
    </row>
    <row r="59" spans="1:18" s="46" customFormat="1" ht="15">
      <c r="A59" s="50">
        <v>35</v>
      </c>
      <c r="B59" s="51" t="s">
        <v>61</v>
      </c>
      <c r="C59" s="43">
        <v>710940</v>
      </c>
      <c r="D59" s="43">
        <v>0</v>
      </c>
      <c r="E59" s="49">
        <v>0</v>
      </c>
      <c r="F59" s="43">
        <v>0</v>
      </c>
      <c r="G59" s="43">
        <v>490</v>
      </c>
      <c r="H59" s="43">
        <v>698278.4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12661.6</v>
      </c>
    </row>
    <row r="60" spans="1:18" s="46" customFormat="1" ht="15">
      <c r="A60" s="47" t="s">
        <v>62</v>
      </c>
      <c r="B60" s="48"/>
      <c r="C60" s="43">
        <v>44535969.6</v>
      </c>
      <c r="D60" s="43">
        <v>7331194.4</v>
      </c>
      <c r="E60" s="49">
        <v>17</v>
      </c>
      <c r="F60" s="43">
        <v>17512437.8</v>
      </c>
      <c r="G60" s="43">
        <v>12147.48</v>
      </c>
      <c r="H60" s="43">
        <v>16650127.46</v>
      </c>
      <c r="I60" s="43">
        <v>0</v>
      </c>
      <c r="J60" s="43">
        <v>0</v>
      </c>
      <c r="K60" s="43">
        <v>4259.8</v>
      </c>
      <c r="L60" s="43">
        <v>2313725.49</v>
      </c>
      <c r="M60" s="43">
        <v>0</v>
      </c>
      <c r="N60" s="43">
        <v>0</v>
      </c>
      <c r="O60" s="43">
        <v>0</v>
      </c>
      <c r="P60" s="43">
        <v>0</v>
      </c>
      <c r="Q60" s="43">
        <v>112766</v>
      </c>
      <c r="R60" s="43">
        <v>615718.45</v>
      </c>
    </row>
    <row r="61" spans="1:18" ht="15">
      <c r="A61" s="2">
        <v>36</v>
      </c>
      <c r="B61" s="3" t="s">
        <v>63</v>
      </c>
      <c r="C61" s="4">
        <v>559603.8</v>
      </c>
      <c r="D61" s="4">
        <v>548631.18</v>
      </c>
      <c r="E61" s="5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10972.62</v>
      </c>
    </row>
    <row r="62" spans="1:18" ht="15">
      <c r="A62" s="2">
        <v>37</v>
      </c>
      <c r="B62" s="3" t="s">
        <v>64</v>
      </c>
      <c r="C62" s="4">
        <v>6400000</v>
      </c>
      <c r="D62" s="4">
        <v>0</v>
      </c>
      <c r="E62" s="5">
        <v>7</v>
      </c>
      <c r="F62" s="4">
        <v>6368159.2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31840.8</v>
      </c>
    </row>
    <row r="63" spans="1:18" ht="15">
      <c r="A63" s="2">
        <v>38</v>
      </c>
      <c r="B63" s="3" t="s">
        <v>65</v>
      </c>
      <c r="C63" s="4">
        <v>724320</v>
      </c>
      <c r="D63" s="4">
        <v>0</v>
      </c>
      <c r="E63" s="5">
        <v>0</v>
      </c>
      <c r="F63" s="4">
        <v>0</v>
      </c>
      <c r="G63" s="4">
        <v>416.08</v>
      </c>
      <c r="H63" s="4">
        <v>710117.65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14202.35</v>
      </c>
    </row>
    <row r="64" spans="1:18" ht="15">
      <c r="A64" s="2">
        <v>39</v>
      </c>
      <c r="B64" s="3" t="s">
        <v>66</v>
      </c>
      <c r="C64" s="4">
        <v>3860000</v>
      </c>
      <c r="D64" s="4">
        <v>0</v>
      </c>
      <c r="E64" s="5">
        <v>0</v>
      </c>
      <c r="F64" s="4">
        <v>0</v>
      </c>
      <c r="G64" s="4">
        <v>1664.71</v>
      </c>
      <c r="H64" s="4">
        <v>1960784.31</v>
      </c>
      <c r="I64" s="4">
        <v>0</v>
      </c>
      <c r="J64" s="4">
        <v>0</v>
      </c>
      <c r="K64" s="4">
        <v>3784.31</v>
      </c>
      <c r="L64" s="4">
        <v>1823529.41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75686.28</v>
      </c>
    </row>
    <row r="65" spans="1:18" ht="15">
      <c r="A65" s="2">
        <v>40</v>
      </c>
      <c r="B65" s="3" t="s">
        <v>67</v>
      </c>
      <c r="C65" s="4">
        <v>4000000</v>
      </c>
      <c r="D65" s="4">
        <v>0</v>
      </c>
      <c r="E65" s="5">
        <v>4</v>
      </c>
      <c r="F65" s="4">
        <v>3980099.5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19900.5</v>
      </c>
    </row>
    <row r="66" spans="1:18" ht="15">
      <c r="A66" s="2">
        <v>41</v>
      </c>
      <c r="B66" s="3" t="s">
        <v>68</v>
      </c>
      <c r="C66" s="4">
        <v>800000</v>
      </c>
      <c r="D66" s="4">
        <v>0</v>
      </c>
      <c r="E66" s="5">
        <v>0</v>
      </c>
      <c r="F66" s="4">
        <v>0</v>
      </c>
      <c r="G66" s="4">
        <v>720</v>
      </c>
      <c r="H66" s="4">
        <v>784313.73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15686.27</v>
      </c>
    </row>
    <row r="67" spans="1:18" ht="15">
      <c r="A67" s="2">
        <v>42</v>
      </c>
      <c r="B67" s="3" t="s">
        <v>69</v>
      </c>
      <c r="C67" s="4">
        <v>800000</v>
      </c>
      <c r="D67" s="4">
        <v>0</v>
      </c>
      <c r="E67" s="5">
        <v>0</v>
      </c>
      <c r="F67" s="4">
        <v>0</v>
      </c>
      <c r="G67" s="4">
        <v>840.62</v>
      </c>
      <c r="H67" s="4">
        <v>784313.73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15686.27</v>
      </c>
    </row>
    <row r="68" spans="1:18" ht="15">
      <c r="A68" s="2">
        <v>43</v>
      </c>
      <c r="B68" s="3" t="s">
        <v>70</v>
      </c>
      <c r="C68" s="4">
        <v>3600000</v>
      </c>
      <c r="D68" s="4">
        <v>0</v>
      </c>
      <c r="E68" s="5">
        <v>3</v>
      </c>
      <c r="F68" s="4">
        <v>3582089.55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17910.45</v>
      </c>
    </row>
    <row r="69" spans="1:18" ht="15">
      <c r="A69" s="2">
        <v>44</v>
      </c>
      <c r="B69" s="3" t="s">
        <v>71</v>
      </c>
      <c r="C69" s="4">
        <v>1600000</v>
      </c>
      <c r="D69" s="4">
        <v>0</v>
      </c>
      <c r="E69" s="5">
        <v>0</v>
      </c>
      <c r="F69" s="4">
        <v>0</v>
      </c>
      <c r="G69" s="4">
        <v>1137.25</v>
      </c>
      <c r="H69" s="4">
        <v>1568627.45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31372.55</v>
      </c>
    </row>
    <row r="70" spans="1:18" ht="15">
      <c r="A70" s="2">
        <v>45</v>
      </c>
      <c r="B70" s="3" t="s">
        <v>72</v>
      </c>
      <c r="C70" s="4">
        <v>1250000</v>
      </c>
      <c r="D70" s="4">
        <v>1225490.2</v>
      </c>
      <c r="E70" s="5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24509.8</v>
      </c>
    </row>
    <row r="71" spans="1:18" ht="15">
      <c r="A71" s="2">
        <v>46</v>
      </c>
      <c r="B71" s="3" t="s">
        <v>73</v>
      </c>
      <c r="C71" s="4">
        <v>1600000</v>
      </c>
      <c r="D71" s="4">
        <v>0</v>
      </c>
      <c r="E71" s="5">
        <v>0</v>
      </c>
      <c r="F71" s="4">
        <v>0</v>
      </c>
      <c r="G71" s="4">
        <v>1137.25</v>
      </c>
      <c r="H71" s="4">
        <v>1568627.45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31372.55</v>
      </c>
    </row>
    <row r="72" spans="1:18" ht="15">
      <c r="A72" s="2">
        <v>47</v>
      </c>
      <c r="B72" s="3" t="s">
        <v>74</v>
      </c>
      <c r="C72" s="4">
        <v>1000000</v>
      </c>
      <c r="D72" s="4">
        <v>0</v>
      </c>
      <c r="E72" s="5">
        <v>0</v>
      </c>
      <c r="F72" s="4">
        <v>0</v>
      </c>
      <c r="G72" s="4">
        <v>585.59</v>
      </c>
      <c r="H72" s="4">
        <v>980392.16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19607.84</v>
      </c>
    </row>
    <row r="73" spans="1:18" ht="15">
      <c r="A73" s="2">
        <v>48</v>
      </c>
      <c r="B73" s="3" t="s">
        <v>75</v>
      </c>
      <c r="C73" s="4">
        <v>3000000</v>
      </c>
      <c r="D73" s="4">
        <v>0</v>
      </c>
      <c r="E73" s="5">
        <v>0</v>
      </c>
      <c r="F73" s="4">
        <v>0</v>
      </c>
      <c r="G73" s="4">
        <v>2240.2</v>
      </c>
      <c r="H73" s="4">
        <v>2941176.47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58823.53</v>
      </c>
    </row>
    <row r="74" spans="1:18" ht="15">
      <c r="A74" s="2">
        <v>49</v>
      </c>
      <c r="B74" s="3" t="s">
        <v>76</v>
      </c>
      <c r="C74" s="4">
        <v>1100000</v>
      </c>
      <c r="D74" s="4">
        <v>0</v>
      </c>
      <c r="E74" s="5">
        <v>0</v>
      </c>
      <c r="F74" s="4">
        <v>0</v>
      </c>
      <c r="G74" s="4">
        <v>485.29</v>
      </c>
      <c r="H74" s="4">
        <v>588235.29</v>
      </c>
      <c r="I74" s="4">
        <v>0</v>
      </c>
      <c r="J74" s="4">
        <v>0</v>
      </c>
      <c r="K74" s="4">
        <v>475.49</v>
      </c>
      <c r="L74" s="4">
        <v>490196.08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21568.63</v>
      </c>
    </row>
    <row r="75" spans="1:18" ht="15">
      <c r="A75" s="2">
        <v>50</v>
      </c>
      <c r="B75" s="3" t="s">
        <v>77</v>
      </c>
      <c r="C75" s="4">
        <v>513235.8</v>
      </c>
      <c r="D75" s="4">
        <v>503172.35</v>
      </c>
      <c r="E75" s="5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10063.45</v>
      </c>
    </row>
    <row r="76" spans="1:18" ht="15">
      <c r="A76" s="2">
        <v>51</v>
      </c>
      <c r="B76" s="3" t="s">
        <v>78</v>
      </c>
      <c r="C76" s="4">
        <v>3600000</v>
      </c>
      <c r="D76" s="4">
        <v>0</v>
      </c>
      <c r="E76" s="5">
        <v>3</v>
      </c>
      <c r="F76" s="4">
        <v>3582089.55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17910.45</v>
      </c>
    </row>
    <row r="77" spans="1:18" ht="15">
      <c r="A77" s="2">
        <v>52</v>
      </c>
      <c r="B77" s="3" t="s">
        <v>79</v>
      </c>
      <c r="C77" s="4">
        <v>2150000</v>
      </c>
      <c r="D77" s="4">
        <v>1995077.14</v>
      </c>
      <c r="E77" s="5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112766</v>
      </c>
      <c r="R77" s="4">
        <v>42156.86</v>
      </c>
    </row>
    <row r="78" spans="1:18" ht="15">
      <c r="A78" s="2">
        <v>53</v>
      </c>
      <c r="B78" s="3" t="s">
        <v>80</v>
      </c>
      <c r="C78" s="4">
        <v>2147760</v>
      </c>
      <c r="D78" s="4">
        <v>0</v>
      </c>
      <c r="E78" s="5">
        <v>0</v>
      </c>
      <c r="F78" s="4">
        <v>0</v>
      </c>
      <c r="G78" s="4">
        <v>936.66</v>
      </c>
      <c r="H78" s="4">
        <v>2105647.06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42112.94</v>
      </c>
    </row>
    <row r="79" spans="1:18" ht="15">
      <c r="A79" s="2">
        <v>54</v>
      </c>
      <c r="B79" s="3" t="s">
        <v>81</v>
      </c>
      <c r="C79" s="4">
        <v>1400000</v>
      </c>
      <c r="D79" s="4">
        <v>0</v>
      </c>
      <c r="E79" s="5">
        <v>0</v>
      </c>
      <c r="F79" s="4">
        <v>0</v>
      </c>
      <c r="G79" s="4">
        <v>995.1</v>
      </c>
      <c r="H79" s="4">
        <v>1372549.02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27450.98</v>
      </c>
    </row>
    <row r="80" spans="1:18" ht="15">
      <c r="A80" s="2">
        <v>55</v>
      </c>
      <c r="B80" s="3" t="s">
        <v>82</v>
      </c>
      <c r="C80" s="4">
        <v>1311050</v>
      </c>
      <c r="D80" s="4">
        <v>0</v>
      </c>
      <c r="E80" s="5">
        <v>0</v>
      </c>
      <c r="F80" s="4">
        <v>0</v>
      </c>
      <c r="G80" s="4">
        <v>988.73</v>
      </c>
      <c r="H80" s="4">
        <v>1285343.14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25706.86</v>
      </c>
    </row>
    <row r="81" spans="1:18" ht="15">
      <c r="A81" s="2">
        <v>56</v>
      </c>
      <c r="B81" s="3" t="s">
        <v>83</v>
      </c>
      <c r="C81" s="4">
        <v>3120000</v>
      </c>
      <c r="D81" s="4">
        <v>3058823.53</v>
      </c>
      <c r="E81" s="5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61176.47</v>
      </c>
    </row>
    <row r="82" spans="1:19" s="46" customFormat="1" ht="15">
      <c r="A82" s="47" t="s">
        <v>84</v>
      </c>
      <c r="B82" s="48"/>
      <c r="C82" s="43">
        <v>148936282.06</v>
      </c>
      <c r="D82" s="43">
        <v>6477162.57</v>
      </c>
      <c r="E82" s="49">
        <v>12</v>
      </c>
      <c r="F82" s="43">
        <v>20702400</v>
      </c>
      <c r="G82" s="43">
        <v>46557.29</v>
      </c>
      <c r="H82" s="43">
        <v>80446327.7</v>
      </c>
      <c r="I82" s="43">
        <v>363.2</v>
      </c>
      <c r="J82" s="43">
        <v>657853.29</v>
      </c>
      <c r="K82" s="43">
        <v>8113.6</v>
      </c>
      <c r="L82" s="43">
        <v>13394015.59</v>
      </c>
      <c r="M82" s="43">
        <v>0</v>
      </c>
      <c r="N82" s="43">
        <v>0</v>
      </c>
      <c r="O82" s="43">
        <v>19352990</v>
      </c>
      <c r="P82" s="43">
        <v>4500054</v>
      </c>
      <c r="Q82" s="43">
        <v>0</v>
      </c>
      <c r="R82" s="43">
        <v>3405478.91</v>
      </c>
      <c r="S82" s="53"/>
    </row>
    <row r="83" spans="1:18" ht="15">
      <c r="A83" s="2">
        <v>57</v>
      </c>
      <c r="B83" s="3" t="s">
        <v>85</v>
      </c>
      <c r="C83" s="4">
        <v>1171459.05</v>
      </c>
      <c r="D83" s="4">
        <v>0</v>
      </c>
      <c r="E83" s="5">
        <v>0</v>
      </c>
      <c r="F83" s="4">
        <v>0</v>
      </c>
      <c r="G83" s="4">
        <v>617</v>
      </c>
      <c r="H83" s="4">
        <v>1149625.68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21833.37</v>
      </c>
    </row>
    <row r="84" spans="1:18" ht="15">
      <c r="A84" s="2">
        <v>58</v>
      </c>
      <c r="B84" s="3" t="s">
        <v>86</v>
      </c>
      <c r="C84" s="4">
        <v>2607498.3400000003</v>
      </c>
      <c r="D84" s="4">
        <v>0</v>
      </c>
      <c r="E84" s="5">
        <v>0</v>
      </c>
      <c r="F84" s="4">
        <v>0</v>
      </c>
      <c r="G84" s="4">
        <v>1170</v>
      </c>
      <c r="H84" s="4">
        <v>2565104.6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42393.74</v>
      </c>
    </row>
    <row r="85" spans="1:18" ht="15">
      <c r="A85" s="2">
        <v>59</v>
      </c>
      <c r="B85" s="3" t="s">
        <v>87</v>
      </c>
      <c r="C85" s="4">
        <v>1946167.78</v>
      </c>
      <c r="D85" s="4">
        <v>0</v>
      </c>
      <c r="E85" s="5">
        <v>0</v>
      </c>
      <c r="F85" s="4">
        <v>0</v>
      </c>
      <c r="G85" s="4">
        <v>960</v>
      </c>
      <c r="H85" s="4">
        <v>1912244.03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33923.75</v>
      </c>
    </row>
    <row r="86" spans="1:18" ht="15">
      <c r="A86" s="2">
        <v>60</v>
      </c>
      <c r="B86" s="3" t="s">
        <v>88</v>
      </c>
      <c r="C86" s="4">
        <v>1946167.78</v>
      </c>
      <c r="D86" s="4">
        <v>0</v>
      </c>
      <c r="E86" s="5">
        <v>0</v>
      </c>
      <c r="F86" s="4">
        <v>0</v>
      </c>
      <c r="G86" s="4">
        <v>960</v>
      </c>
      <c r="H86" s="4">
        <v>1912244.03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33923.75</v>
      </c>
    </row>
    <row r="87" spans="1:18" ht="15">
      <c r="A87" s="2">
        <v>61</v>
      </c>
      <c r="B87" s="3" t="s">
        <v>89</v>
      </c>
      <c r="C87" s="4">
        <v>1946167.78</v>
      </c>
      <c r="D87" s="4">
        <v>0</v>
      </c>
      <c r="E87" s="5">
        <v>0</v>
      </c>
      <c r="F87" s="4">
        <v>0</v>
      </c>
      <c r="G87" s="4">
        <v>960</v>
      </c>
      <c r="H87" s="4">
        <v>1912244.03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33923.75</v>
      </c>
    </row>
    <row r="88" spans="1:18" ht="15">
      <c r="A88" s="2">
        <v>62</v>
      </c>
      <c r="B88" s="3" t="s">
        <v>90</v>
      </c>
      <c r="C88" s="4">
        <v>1946167.78</v>
      </c>
      <c r="D88" s="4">
        <v>0</v>
      </c>
      <c r="E88" s="5">
        <v>0</v>
      </c>
      <c r="F88" s="4">
        <v>0</v>
      </c>
      <c r="G88" s="4">
        <v>960</v>
      </c>
      <c r="H88" s="4">
        <v>1912244.03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33923.75</v>
      </c>
    </row>
    <row r="89" spans="1:18" ht="15">
      <c r="A89" s="2">
        <v>63</v>
      </c>
      <c r="B89" s="3" t="s">
        <v>91</v>
      </c>
      <c r="C89" s="4">
        <v>5050000</v>
      </c>
      <c r="D89" s="4">
        <v>0</v>
      </c>
      <c r="E89" s="5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3172</v>
      </c>
      <c r="L89" s="4">
        <v>4800000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250000</v>
      </c>
    </row>
    <row r="90" spans="1:18" ht="15">
      <c r="A90" s="2">
        <v>64</v>
      </c>
      <c r="B90" s="3" t="s">
        <v>92</v>
      </c>
      <c r="C90" s="4">
        <v>392449.55000000005</v>
      </c>
      <c r="D90" s="4">
        <v>0</v>
      </c>
      <c r="E90" s="5">
        <v>0</v>
      </c>
      <c r="F90" s="4">
        <v>0</v>
      </c>
      <c r="G90" s="4">
        <v>351</v>
      </c>
      <c r="H90" s="4">
        <v>384754.46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7695.09</v>
      </c>
    </row>
    <row r="91" spans="1:18" ht="15">
      <c r="A91" s="2">
        <v>65</v>
      </c>
      <c r="B91" s="3" t="s">
        <v>93</v>
      </c>
      <c r="C91" s="4">
        <v>724426.8099999999</v>
      </c>
      <c r="D91" s="4">
        <v>0</v>
      </c>
      <c r="E91" s="5">
        <v>0</v>
      </c>
      <c r="F91" s="4">
        <v>0</v>
      </c>
      <c r="G91" s="4">
        <v>538</v>
      </c>
      <c r="H91" s="4">
        <v>710222.36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14204.45</v>
      </c>
    </row>
    <row r="92" spans="1:18" ht="15">
      <c r="A92" s="2">
        <v>66</v>
      </c>
      <c r="B92" s="3" t="s">
        <v>94</v>
      </c>
      <c r="C92" s="4">
        <v>1110800</v>
      </c>
      <c r="D92" s="4">
        <v>0</v>
      </c>
      <c r="E92" s="5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546</v>
      </c>
      <c r="L92" s="4">
        <v>1000800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110000</v>
      </c>
    </row>
    <row r="93" spans="1:18" ht="15">
      <c r="A93" s="2">
        <v>67</v>
      </c>
      <c r="B93" s="3" t="s">
        <v>95</v>
      </c>
      <c r="C93" s="4">
        <v>2613648</v>
      </c>
      <c r="D93" s="4">
        <v>0</v>
      </c>
      <c r="E93" s="5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916.6</v>
      </c>
      <c r="L93" s="4">
        <v>2562400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51248</v>
      </c>
    </row>
    <row r="94" spans="1:18" ht="15">
      <c r="A94" s="2">
        <v>68</v>
      </c>
      <c r="B94" s="3" t="s">
        <v>96</v>
      </c>
      <c r="C94" s="4">
        <v>1304843.89</v>
      </c>
      <c r="D94" s="4">
        <v>0</v>
      </c>
      <c r="E94" s="5">
        <v>0</v>
      </c>
      <c r="F94" s="4">
        <v>0</v>
      </c>
      <c r="G94" s="4">
        <v>780</v>
      </c>
      <c r="H94" s="4">
        <v>1279258.72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25585.17</v>
      </c>
    </row>
    <row r="95" spans="1:18" ht="15">
      <c r="A95" s="2">
        <v>69</v>
      </c>
      <c r="B95" s="3" t="s">
        <v>97</v>
      </c>
      <c r="C95" s="4">
        <v>824230.86</v>
      </c>
      <c r="D95" s="4">
        <v>0</v>
      </c>
      <c r="E95" s="5">
        <v>0</v>
      </c>
      <c r="F95" s="4">
        <v>0</v>
      </c>
      <c r="G95" s="4">
        <v>457</v>
      </c>
      <c r="H95" s="4">
        <v>807659.51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16571.35</v>
      </c>
    </row>
    <row r="96" spans="1:18" ht="15">
      <c r="A96" s="2">
        <v>70</v>
      </c>
      <c r="B96" s="3" t="s">
        <v>98</v>
      </c>
      <c r="C96" s="4">
        <v>910915.0700000001</v>
      </c>
      <c r="D96" s="4">
        <v>0</v>
      </c>
      <c r="E96" s="5">
        <v>0</v>
      </c>
      <c r="F96" s="4">
        <v>0</v>
      </c>
      <c r="G96" s="4">
        <v>502</v>
      </c>
      <c r="H96" s="4">
        <v>893381.78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17533.29</v>
      </c>
    </row>
    <row r="97" spans="1:18" ht="15">
      <c r="A97" s="2">
        <v>71</v>
      </c>
      <c r="B97" s="3" t="s">
        <v>774</v>
      </c>
      <c r="C97" s="4">
        <v>1958579.16</v>
      </c>
      <c r="D97" s="4">
        <v>0</v>
      </c>
      <c r="E97" s="5">
        <v>0</v>
      </c>
      <c r="F97" s="4">
        <v>0</v>
      </c>
      <c r="G97" s="4">
        <v>967.4</v>
      </c>
      <c r="H97" s="12">
        <v>1920175.65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38403.51</v>
      </c>
    </row>
    <row r="98" spans="1:18" ht="15">
      <c r="A98" s="2">
        <v>72</v>
      </c>
      <c r="B98" s="3" t="s">
        <v>99</v>
      </c>
      <c r="C98" s="4">
        <v>1914353.9300000002</v>
      </c>
      <c r="D98" s="4">
        <v>0</v>
      </c>
      <c r="E98" s="5">
        <v>0</v>
      </c>
      <c r="F98" s="4">
        <v>0</v>
      </c>
      <c r="G98" s="4">
        <v>1371</v>
      </c>
      <c r="H98" s="4">
        <v>1876817.58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37536.35</v>
      </c>
    </row>
    <row r="99" spans="1:18" ht="15">
      <c r="A99" s="2">
        <v>73</v>
      </c>
      <c r="B99" s="3" t="s">
        <v>100</v>
      </c>
      <c r="C99" s="4">
        <v>688257.47</v>
      </c>
      <c r="D99" s="4">
        <v>0</v>
      </c>
      <c r="E99" s="5">
        <v>0</v>
      </c>
      <c r="F99" s="4">
        <v>0</v>
      </c>
      <c r="G99" s="4">
        <v>462</v>
      </c>
      <c r="H99" s="4">
        <v>674762.23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13495.24</v>
      </c>
    </row>
    <row r="100" spans="1:18" ht="15">
      <c r="A100" s="2">
        <v>74</v>
      </c>
      <c r="B100" s="3" t="s">
        <v>101</v>
      </c>
      <c r="C100" s="4">
        <v>689335.73</v>
      </c>
      <c r="D100" s="4">
        <v>0</v>
      </c>
      <c r="E100" s="5">
        <v>0</v>
      </c>
      <c r="F100" s="4">
        <v>0</v>
      </c>
      <c r="G100" s="4">
        <v>546</v>
      </c>
      <c r="H100" s="4">
        <v>675819.34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13516.39</v>
      </c>
    </row>
    <row r="101" spans="1:18" ht="15">
      <c r="A101" s="2">
        <v>75</v>
      </c>
      <c r="B101" s="3" t="s">
        <v>102</v>
      </c>
      <c r="C101" s="4">
        <v>1831457.46</v>
      </c>
      <c r="D101" s="4">
        <v>0</v>
      </c>
      <c r="E101" s="5">
        <v>0</v>
      </c>
      <c r="F101" s="4">
        <v>0</v>
      </c>
      <c r="G101" s="4">
        <v>1224</v>
      </c>
      <c r="H101" s="4">
        <v>1799775.71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31681.75</v>
      </c>
    </row>
    <row r="102" spans="1:18" ht="15">
      <c r="A102" s="2">
        <v>76</v>
      </c>
      <c r="B102" s="3" t="s">
        <v>103</v>
      </c>
      <c r="C102" s="4">
        <v>737729.08</v>
      </c>
      <c r="D102" s="4">
        <v>0</v>
      </c>
      <c r="E102" s="5">
        <v>0</v>
      </c>
      <c r="F102" s="4">
        <v>0</v>
      </c>
      <c r="G102" s="4">
        <v>590</v>
      </c>
      <c r="H102" s="4">
        <v>725006.6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12722.48</v>
      </c>
    </row>
    <row r="103" spans="1:18" ht="15">
      <c r="A103" s="2">
        <v>77</v>
      </c>
      <c r="B103" s="3" t="s">
        <v>104</v>
      </c>
      <c r="C103" s="4">
        <v>1946135.58</v>
      </c>
      <c r="D103" s="4">
        <v>0</v>
      </c>
      <c r="E103" s="5">
        <v>0</v>
      </c>
      <c r="F103" s="4">
        <v>0</v>
      </c>
      <c r="G103" s="4">
        <v>960</v>
      </c>
      <c r="H103" s="4">
        <v>1912244.03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33891.55</v>
      </c>
    </row>
    <row r="104" spans="1:18" ht="15">
      <c r="A104" s="2">
        <v>78</v>
      </c>
      <c r="B104" s="3" t="s">
        <v>105</v>
      </c>
      <c r="C104" s="4">
        <v>1946135.58</v>
      </c>
      <c r="D104" s="4">
        <v>0</v>
      </c>
      <c r="E104" s="5">
        <v>0</v>
      </c>
      <c r="F104" s="4">
        <v>0</v>
      </c>
      <c r="G104" s="4">
        <v>960</v>
      </c>
      <c r="H104" s="4">
        <v>1912244.03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33891.55</v>
      </c>
    </row>
    <row r="105" spans="1:18" ht="15">
      <c r="A105" s="2">
        <v>79</v>
      </c>
      <c r="B105" s="3" t="s">
        <v>106</v>
      </c>
      <c r="C105" s="4">
        <v>511187.27999999997</v>
      </c>
      <c r="D105" s="4">
        <v>0</v>
      </c>
      <c r="E105" s="5">
        <v>0</v>
      </c>
      <c r="F105" s="4">
        <v>0</v>
      </c>
      <c r="G105" s="4">
        <v>250</v>
      </c>
      <c r="H105" s="4">
        <v>501163.98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10023.3</v>
      </c>
    </row>
    <row r="106" spans="1:18" ht="15">
      <c r="A106" s="2">
        <v>80</v>
      </c>
      <c r="B106" s="3" t="s">
        <v>107</v>
      </c>
      <c r="C106" s="4">
        <v>227753.13</v>
      </c>
      <c r="D106" s="4">
        <v>221446.04</v>
      </c>
      <c r="E106" s="5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6307.09</v>
      </c>
    </row>
    <row r="107" spans="1:18" ht="15">
      <c r="A107" s="2">
        <v>81</v>
      </c>
      <c r="B107" s="3" t="s">
        <v>108</v>
      </c>
      <c r="C107" s="4">
        <v>2930282.8400000003</v>
      </c>
      <c r="D107" s="4">
        <v>0</v>
      </c>
      <c r="E107" s="5">
        <v>0</v>
      </c>
      <c r="F107" s="4">
        <v>0</v>
      </c>
      <c r="G107" s="4">
        <v>1597</v>
      </c>
      <c r="H107" s="4">
        <v>2882118.66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48164.18</v>
      </c>
    </row>
    <row r="108" spans="1:18" ht="15">
      <c r="A108" s="2">
        <v>82</v>
      </c>
      <c r="B108" s="3" t="s">
        <v>109</v>
      </c>
      <c r="C108" s="4">
        <v>652283.32</v>
      </c>
      <c r="D108" s="4">
        <v>0</v>
      </c>
      <c r="E108" s="5">
        <v>0</v>
      </c>
      <c r="F108" s="4">
        <v>0</v>
      </c>
      <c r="G108" s="4">
        <v>326</v>
      </c>
      <c r="H108" s="4">
        <v>639190.86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13092.46</v>
      </c>
    </row>
    <row r="109" spans="1:18" ht="15">
      <c r="A109" s="2">
        <v>83</v>
      </c>
      <c r="B109" s="3" t="s">
        <v>110</v>
      </c>
      <c r="C109" s="4">
        <v>1155233.77</v>
      </c>
      <c r="D109" s="4">
        <v>0</v>
      </c>
      <c r="E109" s="5">
        <v>0</v>
      </c>
      <c r="F109" s="4">
        <v>0</v>
      </c>
      <c r="G109" s="4">
        <v>640.29</v>
      </c>
      <c r="H109" s="4">
        <v>1133693.59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21540.18</v>
      </c>
    </row>
    <row r="110" spans="1:18" ht="15">
      <c r="A110" s="2">
        <v>84</v>
      </c>
      <c r="B110" s="3" t="s">
        <v>111</v>
      </c>
      <c r="C110" s="4">
        <v>1254653.91</v>
      </c>
      <c r="D110" s="4">
        <v>0</v>
      </c>
      <c r="E110" s="5">
        <v>0</v>
      </c>
      <c r="F110" s="4">
        <v>0</v>
      </c>
      <c r="G110" s="4">
        <v>357</v>
      </c>
      <c r="H110" s="4">
        <v>1232403.66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22250.25</v>
      </c>
    </row>
    <row r="111" spans="1:18" ht="15">
      <c r="A111" s="2">
        <v>85</v>
      </c>
      <c r="B111" s="3" t="s">
        <v>112</v>
      </c>
      <c r="C111" s="4">
        <v>1270187.18</v>
      </c>
      <c r="D111" s="4">
        <v>0</v>
      </c>
      <c r="E111" s="5">
        <v>0</v>
      </c>
      <c r="F111" s="4">
        <v>0</v>
      </c>
      <c r="G111" s="4">
        <v>780</v>
      </c>
      <c r="H111" s="4">
        <v>1245281.55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24905.63</v>
      </c>
    </row>
    <row r="112" spans="1:18" ht="15">
      <c r="A112" s="2">
        <v>86</v>
      </c>
      <c r="B112" s="3" t="s">
        <v>113</v>
      </c>
      <c r="C112" s="4">
        <v>1255967.9200000002</v>
      </c>
      <c r="D112" s="4">
        <v>0</v>
      </c>
      <c r="E112" s="5">
        <v>0</v>
      </c>
      <c r="F112" s="4">
        <v>0</v>
      </c>
      <c r="G112" s="4">
        <v>856</v>
      </c>
      <c r="H112" s="4">
        <v>1231341.1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24626.82</v>
      </c>
    </row>
    <row r="113" spans="1:18" ht="15">
      <c r="A113" s="2">
        <v>87</v>
      </c>
      <c r="B113" s="3" t="s">
        <v>114</v>
      </c>
      <c r="C113" s="4">
        <v>2476891.25</v>
      </c>
      <c r="D113" s="4">
        <v>0</v>
      </c>
      <c r="E113" s="5">
        <v>0</v>
      </c>
      <c r="F113" s="4">
        <v>0</v>
      </c>
      <c r="G113" s="4">
        <v>1958</v>
      </c>
      <c r="H113" s="4">
        <v>2437699.91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39191.34</v>
      </c>
    </row>
    <row r="114" spans="1:18" ht="15">
      <c r="A114" s="2">
        <v>88</v>
      </c>
      <c r="B114" s="3" t="s">
        <v>115</v>
      </c>
      <c r="C114" s="4">
        <v>744600</v>
      </c>
      <c r="D114" s="4">
        <v>0</v>
      </c>
      <c r="E114" s="5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472</v>
      </c>
      <c r="L114" s="4">
        <v>644600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100000</v>
      </c>
    </row>
    <row r="115" spans="1:18" ht="15">
      <c r="A115" s="2">
        <v>89</v>
      </c>
      <c r="B115" s="3" t="s">
        <v>116</v>
      </c>
      <c r="C115" s="4">
        <v>884980.48</v>
      </c>
      <c r="D115" s="4">
        <v>0</v>
      </c>
      <c r="E115" s="5">
        <v>0</v>
      </c>
      <c r="F115" s="4">
        <v>0</v>
      </c>
      <c r="G115" s="4">
        <v>442</v>
      </c>
      <c r="H115" s="4">
        <v>867937.62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17042.86</v>
      </c>
    </row>
    <row r="116" spans="1:18" ht="15">
      <c r="A116" s="2">
        <v>90</v>
      </c>
      <c r="B116" s="3" t="s">
        <v>117</v>
      </c>
      <c r="C116" s="4">
        <v>885758.58</v>
      </c>
      <c r="D116" s="4">
        <v>0</v>
      </c>
      <c r="E116" s="5">
        <v>0</v>
      </c>
      <c r="F116" s="4">
        <v>0</v>
      </c>
      <c r="G116" s="4">
        <v>429</v>
      </c>
      <c r="H116" s="4">
        <v>869346.59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16411.99</v>
      </c>
    </row>
    <row r="117" spans="1:18" ht="15">
      <c r="A117" s="2">
        <v>91</v>
      </c>
      <c r="B117" s="3" t="s">
        <v>118</v>
      </c>
      <c r="C117" s="4">
        <v>798559.1</v>
      </c>
      <c r="D117" s="4">
        <v>704469.71</v>
      </c>
      <c r="E117" s="5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94089.39</v>
      </c>
    </row>
    <row r="118" spans="1:18" ht="15">
      <c r="A118" s="2">
        <v>92</v>
      </c>
      <c r="B118" s="3" t="s">
        <v>119</v>
      </c>
      <c r="C118" s="4">
        <v>776534.3</v>
      </c>
      <c r="D118" s="4">
        <v>682876.76</v>
      </c>
      <c r="E118" s="5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93657.54</v>
      </c>
    </row>
    <row r="119" spans="1:18" ht="15">
      <c r="A119" s="2">
        <v>93</v>
      </c>
      <c r="B119" s="3" t="s">
        <v>120</v>
      </c>
      <c r="C119" s="4">
        <v>748882.8999999999</v>
      </c>
      <c r="D119" s="4">
        <v>0</v>
      </c>
      <c r="E119" s="5">
        <v>0</v>
      </c>
      <c r="F119" s="4">
        <v>0</v>
      </c>
      <c r="G119" s="4">
        <v>392</v>
      </c>
      <c r="H119" s="4">
        <v>733851.33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15031.57</v>
      </c>
    </row>
    <row r="120" spans="1:18" ht="15">
      <c r="A120" s="2">
        <v>94</v>
      </c>
      <c r="B120" s="3" t="s">
        <v>121</v>
      </c>
      <c r="C120" s="4">
        <v>4636215.59</v>
      </c>
      <c r="D120" s="4">
        <v>0</v>
      </c>
      <c r="E120" s="5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3007</v>
      </c>
      <c r="L120" s="4">
        <v>4386215.59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250000</v>
      </c>
    </row>
    <row r="121" spans="1:18" ht="15">
      <c r="A121" s="2">
        <v>95</v>
      </c>
      <c r="B121" s="3" t="s">
        <v>772</v>
      </c>
      <c r="C121" s="4">
        <v>20707508</v>
      </c>
      <c r="D121" s="4">
        <v>0</v>
      </c>
      <c r="E121" s="5">
        <v>0</v>
      </c>
      <c r="F121" s="4">
        <v>0</v>
      </c>
      <c r="G121" s="4">
        <v>451</v>
      </c>
      <c r="H121" s="4">
        <v>850450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19352990</v>
      </c>
      <c r="P121" s="4">
        <v>0</v>
      </c>
      <c r="Q121" s="4">
        <v>0</v>
      </c>
      <c r="R121" s="4">
        <v>504068</v>
      </c>
    </row>
    <row r="122" spans="1:18" ht="15">
      <c r="A122" s="2">
        <v>96</v>
      </c>
      <c r="B122" s="3" t="s">
        <v>122</v>
      </c>
      <c r="C122" s="4">
        <v>5201478</v>
      </c>
      <c r="D122" s="4">
        <v>0</v>
      </c>
      <c r="E122" s="5">
        <v>3</v>
      </c>
      <c r="F122" s="4">
        <v>5175600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25878</v>
      </c>
    </row>
    <row r="123" spans="1:18" ht="15">
      <c r="A123" s="2">
        <v>97</v>
      </c>
      <c r="B123" s="3" t="s">
        <v>123</v>
      </c>
      <c r="C123" s="4">
        <v>1319019.9800000002</v>
      </c>
      <c r="D123" s="4">
        <v>0</v>
      </c>
      <c r="E123" s="5">
        <v>0</v>
      </c>
      <c r="F123" s="4">
        <v>0</v>
      </c>
      <c r="G123" s="4">
        <v>590</v>
      </c>
      <c r="H123" s="4">
        <v>1295434.86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23585.12</v>
      </c>
    </row>
    <row r="124" spans="1:18" ht="15">
      <c r="A124" s="2">
        <v>98</v>
      </c>
      <c r="B124" s="3" t="s">
        <v>124</v>
      </c>
      <c r="C124" s="4">
        <v>1220214.3399999999</v>
      </c>
      <c r="D124" s="4">
        <v>0</v>
      </c>
      <c r="E124" s="5">
        <v>0</v>
      </c>
      <c r="F124" s="4">
        <v>0</v>
      </c>
      <c r="G124" s="4">
        <v>560</v>
      </c>
      <c r="H124" s="4">
        <v>1198089.4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22124.94</v>
      </c>
    </row>
    <row r="125" spans="1:18" ht="15">
      <c r="A125" s="2">
        <v>99</v>
      </c>
      <c r="B125" s="3" t="s">
        <v>125</v>
      </c>
      <c r="C125" s="4">
        <v>1319019.9800000002</v>
      </c>
      <c r="D125" s="4">
        <v>0</v>
      </c>
      <c r="E125" s="5">
        <v>0</v>
      </c>
      <c r="F125" s="4">
        <v>0</v>
      </c>
      <c r="G125" s="4">
        <v>590</v>
      </c>
      <c r="H125" s="4">
        <v>1295434.86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23585.12</v>
      </c>
    </row>
    <row r="126" spans="1:18" ht="15">
      <c r="A126" s="2">
        <v>100</v>
      </c>
      <c r="B126" s="3" t="s">
        <v>126</v>
      </c>
      <c r="C126" s="4">
        <v>692197.9099999999</v>
      </c>
      <c r="D126" s="4">
        <v>674039.71</v>
      </c>
      <c r="E126" s="5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18158.2</v>
      </c>
    </row>
    <row r="127" spans="1:18" ht="15">
      <c r="A127" s="2">
        <v>101</v>
      </c>
      <c r="B127" s="3" t="s">
        <v>127</v>
      </c>
      <c r="C127" s="4">
        <v>692197.9099999999</v>
      </c>
      <c r="D127" s="4">
        <v>674039.71</v>
      </c>
      <c r="E127" s="5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18158.2</v>
      </c>
    </row>
    <row r="128" spans="1:18" ht="15">
      <c r="A128" s="2">
        <v>102</v>
      </c>
      <c r="B128" s="3" t="s">
        <v>773</v>
      </c>
      <c r="C128" s="4">
        <v>1557534.8399999999</v>
      </c>
      <c r="D128" s="4">
        <v>0</v>
      </c>
      <c r="E128" s="5">
        <v>0</v>
      </c>
      <c r="F128" s="4">
        <v>0</v>
      </c>
      <c r="G128" s="4">
        <v>950</v>
      </c>
      <c r="H128" s="4">
        <v>1526994.94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30539.9</v>
      </c>
    </row>
    <row r="129" spans="1:18" ht="15">
      <c r="A129" s="2">
        <v>103</v>
      </c>
      <c r="B129" s="3" t="s">
        <v>128</v>
      </c>
      <c r="C129" s="4">
        <v>4700054</v>
      </c>
      <c r="D129" s="4">
        <v>0</v>
      </c>
      <c r="E129" s="5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4500054</v>
      </c>
      <c r="Q129" s="4">
        <v>0</v>
      </c>
      <c r="R129" s="4">
        <v>200000</v>
      </c>
    </row>
    <row r="130" spans="1:18" ht="15">
      <c r="A130" s="2">
        <v>104</v>
      </c>
      <c r="B130" s="3" t="s">
        <v>129</v>
      </c>
      <c r="C130" s="4">
        <v>1090463.45</v>
      </c>
      <c r="D130" s="4">
        <v>0</v>
      </c>
      <c r="E130" s="5">
        <v>0</v>
      </c>
      <c r="F130" s="4">
        <v>0</v>
      </c>
      <c r="G130" s="4">
        <v>780</v>
      </c>
      <c r="H130" s="4">
        <v>1072575.2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17888.25</v>
      </c>
    </row>
    <row r="131" spans="1:18" ht="15">
      <c r="A131" s="2">
        <v>105</v>
      </c>
      <c r="B131" s="3" t="s">
        <v>130</v>
      </c>
      <c r="C131" s="4">
        <v>1260078.97</v>
      </c>
      <c r="D131" s="4">
        <v>0</v>
      </c>
      <c r="E131" s="5">
        <v>0</v>
      </c>
      <c r="F131" s="4">
        <v>0</v>
      </c>
      <c r="G131" s="4">
        <v>618</v>
      </c>
      <c r="H131" s="4">
        <v>1235371.54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24707.43</v>
      </c>
    </row>
    <row r="132" spans="1:18" ht="15">
      <c r="A132" s="2">
        <v>106</v>
      </c>
      <c r="B132" s="3" t="s">
        <v>131</v>
      </c>
      <c r="C132" s="4">
        <v>1652767.8299999998</v>
      </c>
      <c r="D132" s="4">
        <v>0</v>
      </c>
      <c r="E132" s="5">
        <v>0</v>
      </c>
      <c r="F132" s="4">
        <v>0</v>
      </c>
      <c r="G132" s="4">
        <v>720</v>
      </c>
      <c r="H132" s="4">
        <v>1623738.95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29028.88</v>
      </c>
    </row>
    <row r="133" spans="1:18" ht="15">
      <c r="A133" s="2">
        <v>107</v>
      </c>
      <c r="B133" s="3" t="s">
        <v>132</v>
      </c>
      <c r="C133" s="4">
        <v>1652767.8299999998</v>
      </c>
      <c r="D133" s="4">
        <v>0</v>
      </c>
      <c r="E133" s="5">
        <v>0</v>
      </c>
      <c r="F133" s="4">
        <v>0</v>
      </c>
      <c r="G133" s="4">
        <v>720</v>
      </c>
      <c r="H133" s="4">
        <v>1623738.95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29028.88</v>
      </c>
    </row>
    <row r="134" spans="1:18" ht="15">
      <c r="A134" s="2">
        <v>108</v>
      </c>
      <c r="B134" s="3" t="s">
        <v>133</v>
      </c>
      <c r="C134" s="4">
        <v>1652767.8299999998</v>
      </c>
      <c r="D134" s="4">
        <v>0</v>
      </c>
      <c r="E134" s="5">
        <v>0</v>
      </c>
      <c r="F134" s="4">
        <v>0</v>
      </c>
      <c r="G134" s="4">
        <v>720</v>
      </c>
      <c r="H134" s="4">
        <v>1623738.95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29028.88</v>
      </c>
    </row>
    <row r="135" spans="1:18" ht="15">
      <c r="A135" s="2">
        <v>109</v>
      </c>
      <c r="B135" s="3" t="s">
        <v>134</v>
      </c>
      <c r="C135" s="4">
        <v>1563647.29</v>
      </c>
      <c r="D135" s="4">
        <v>0</v>
      </c>
      <c r="E135" s="5">
        <v>0</v>
      </c>
      <c r="F135" s="4">
        <v>0</v>
      </c>
      <c r="G135" s="4">
        <v>789.6</v>
      </c>
      <c r="H135" s="4">
        <v>1532987.54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30659.75</v>
      </c>
    </row>
    <row r="136" spans="1:18" ht="15">
      <c r="A136" s="2">
        <v>110</v>
      </c>
      <c r="B136" s="3" t="s">
        <v>135</v>
      </c>
      <c r="C136" s="4">
        <v>269633.36</v>
      </c>
      <c r="D136" s="4">
        <v>262707.35</v>
      </c>
      <c r="E136" s="5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6926.01</v>
      </c>
    </row>
    <row r="137" spans="1:18" ht="15">
      <c r="A137" s="2">
        <v>111</v>
      </c>
      <c r="B137" s="3" t="s">
        <v>136</v>
      </c>
      <c r="C137" s="4">
        <v>1353031.55</v>
      </c>
      <c r="D137" s="4">
        <v>0</v>
      </c>
      <c r="E137" s="5">
        <v>0</v>
      </c>
      <c r="F137" s="4">
        <v>0</v>
      </c>
      <c r="G137" s="4">
        <v>841</v>
      </c>
      <c r="H137" s="4">
        <v>1329798.52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23233.03</v>
      </c>
    </row>
    <row r="138" spans="1:18" ht="15">
      <c r="A138" s="2">
        <v>112</v>
      </c>
      <c r="B138" s="3" t="s">
        <v>137</v>
      </c>
      <c r="C138" s="4">
        <v>866976.77</v>
      </c>
      <c r="D138" s="4">
        <v>0</v>
      </c>
      <c r="E138" s="5">
        <v>0</v>
      </c>
      <c r="F138" s="4">
        <v>0</v>
      </c>
      <c r="G138" s="4">
        <v>563</v>
      </c>
      <c r="H138" s="4">
        <v>849944.21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17032.56</v>
      </c>
    </row>
    <row r="139" spans="1:18" ht="15">
      <c r="A139" s="2">
        <v>113</v>
      </c>
      <c r="B139" s="3" t="s">
        <v>138</v>
      </c>
      <c r="C139" s="4">
        <v>8669130</v>
      </c>
      <c r="D139" s="4">
        <v>0</v>
      </c>
      <c r="E139" s="5">
        <v>5</v>
      </c>
      <c r="F139" s="4">
        <v>8626000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43130</v>
      </c>
    </row>
    <row r="140" spans="1:18" ht="15">
      <c r="A140" s="2">
        <v>114</v>
      </c>
      <c r="B140" s="3" t="s">
        <v>139</v>
      </c>
      <c r="C140" s="4">
        <v>1031419.7200000001</v>
      </c>
      <c r="D140" s="4">
        <v>0</v>
      </c>
      <c r="E140" s="5">
        <v>0</v>
      </c>
      <c r="F140" s="4">
        <v>0</v>
      </c>
      <c r="G140" s="4">
        <v>745</v>
      </c>
      <c r="H140" s="4">
        <v>1011195.8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20223.92</v>
      </c>
    </row>
    <row r="141" spans="1:18" ht="15">
      <c r="A141" s="2">
        <v>115</v>
      </c>
      <c r="B141" s="3" t="s">
        <v>140</v>
      </c>
      <c r="C141" s="4">
        <v>1031419.7200000001</v>
      </c>
      <c r="D141" s="4">
        <v>0</v>
      </c>
      <c r="E141" s="5">
        <v>0</v>
      </c>
      <c r="F141" s="4">
        <v>0</v>
      </c>
      <c r="G141" s="4">
        <v>745</v>
      </c>
      <c r="H141" s="4">
        <v>1011195.8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20223.92</v>
      </c>
    </row>
    <row r="142" spans="1:18" ht="15">
      <c r="A142" s="2">
        <v>116</v>
      </c>
      <c r="B142" s="3" t="s">
        <v>141</v>
      </c>
      <c r="C142" s="4">
        <v>2860619.43</v>
      </c>
      <c r="D142" s="4">
        <v>2776099.43</v>
      </c>
      <c r="E142" s="5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84520</v>
      </c>
    </row>
    <row r="143" spans="1:18" ht="15">
      <c r="A143" s="2">
        <v>117</v>
      </c>
      <c r="B143" s="3" t="s">
        <v>142</v>
      </c>
      <c r="C143" s="4">
        <v>488654.95999999996</v>
      </c>
      <c r="D143" s="4">
        <v>0</v>
      </c>
      <c r="E143" s="5">
        <v>0</v>
      </c>
      <c r="F143" s="4">
        <v>0</v>
      </c>
      <c r="G143" s="4">
        <v>217</v>
      </c>
      <c r="H143" s="4">
        <v>479073.49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9581.47</v>
      </c>
    </row>
    <row r="144" spans="1:18" ht="15">
      <c r="A144" s="2">
        <v>118</v>
      </c>
      <c r="B144" s="3" t="s">
        <v>143</v>
      </c>
      <c r="C144" s="4">
        <v>978031.75</v>
      </c>
      <c r="D144" s="4">
        <v>0</v>
      </c>
      <c r="E144" s="5">
        <v>0</v>
      </c>
      <c r="F144" s="4">
        <v>0</v>
      </c>
      <c r="G144" s="4">
        <v>605</v>
      </c>
      <c r="H144" s="4">
        <v>959480.81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18550.94</v>
      </c>
    </row>
    <row r="145" spans="1:18" ht="15">
      <c r="A145" s="2">
        <v>119</v>
      </c>
      <c r="B145" s="3" t="s">
        <v>144</v>
      </c>
      <c r="C145" s="4">
        <v>1423007.57</v>
      </c>
      <c r="D145" s="4">
        <v>0</v>
      </c>
      <c r="E145" s="5">
        <v>0</v>
      </c>
      <c r="F145" s="4">
        <v>0</v>
      </c>
      <c r="G145" s="4">
        <v>1000</v>
      </c>
      <c r="H145" s="4">
        <v>1398013.57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24994</v>
      </c>
    </row>
    <row r="146" spans="1:18" ht="15">
      <c r="A146" s="2">
        <v>120</v>
      </c>
      <c r="B146" s="3" t="s">
        <v>145</v>
      </c>
      <c r="C146" s="4">
        <v>978692.2</v>
      </c>
      <c r="D146" s="4">
        <v>0</v>
      </c>
      <c r="E146" s="5">
        <v>0</v>
      </c>
      <c r="F146" s="4">
        <v>0</v>
      </c>
      <c r="G146" s="4">
        <v>600</v>
      </c>
      <c r="H146" s="4">
        <v>959822.73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18869.47</v>
      </c>
    </row>
    <row r="147" spans="1:18" ht="15">
      <c r="A147" s="2">
        <v>121</v>
      </c>
      <c r="B147" s="3" t="s">
        <v>775</v>
      </c>
      <c r="C147" s="4">
        <v>2166968.9099999997</v>
      </c>
      <c r="D147" s="4">
        <v>0</v>
      </c>
      <c r="E147" s="5">
        <v>0</v>
      </c>
      <c r="F147" s="4">
        <v>0</v>
      </c>
      <c r="G147" s="4">
        <v>667</v>
      </c>
      <c r="H147" s="4">
        <v>2123646.53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43322.38</v>
      </c>
    </row>
    <row r="148" spans="1:18" ht="15">
      <c r="A148" s="2">
        <v>122</v>
      </c>
      <c r="B148" s="3" t="s">
        <v>769</v>
      </c>
      <c r="C148" s="4">
        <v>476752.27999999997</v>
      </c>
      <c r="D148" s="4">
        <v>0</v>
      </c>
      <c r="E148" s="5">
        <v>0</v>
      </c>
      <c r="F148" s="4">
        <v>0</v>
      </c>
      <c r="G148" s="4">
        <v>440</v>
      </c>
      <c r="H148" s="4">
        <v>467404.81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9347.47</v>
      </c>
    </row>
    <row r="149" spans="1:18" ht="15">
      <c r="A149" s="2">
        <v>123</v>
      </c>
      <c r="B149" s="3" t="s">
        <v>146</v>
      </c>
      <c r="C149" s="4">
        <v>755513.9199999999</v>
      </c>
      <c r="D149" s="4">
        <v>0</v>
      </c>
      <c r="E149" s="5">
        <v>0</v>
      </c>
      <c r="F149" s="4">
        <v>0</v>
      </c>
      <c r="G149" s="4">
        <v>690</v>
      </c>
      <c r="H149" s="4">
        <v>742046.82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13467.1</v>
      </c>
    </row>
    <row r="150" spans="1:18" ht="15">
      <c r="A150" s="2">
        <v>124</v>
      </c>
      <c r="B150" s="3" t="s">
        <v>147</v>
      </c>
      <c r="C150" s="4">
        <v>1733826</v>
      </c>
      <c r="D150" s="4">
        <v>0</v>
      </c>
      <c r="E150" s="5">
        <v>1</v>
      </c>
      <c r="F150" s="4">
        <v>1725200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8626</v>
      </c>
    </row>
    <row r="151" spans="1:18" ht="15">
      <c r="A151" s="2">
        <v>125</v>
      </c>
      <c r="B151" s="3" t="s">
        <v>148</v>
      </c>
      <c r="C151" s="4">
        <v>1733826</v>
      </c>
      <c r="D151" s="4">
        <v>0</v>
      </c>
      <c r="E151" s="5">
        <v>1</v>
      </c>
      <c r="F151" s="4">
        <v>1725200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8626</v>
      </c>
    </row>
    <row r="152" spans="1:18" ht="15">
      <c r="A152" s="2">
        <v>126</v>
      </c>
      <c r="B152" s="3" t="s">
        <v>149</v>
      </c>
      <c r="C152" s="4">
        <v>492210.72</v>
      </c>
      <c r="D152" s="4">
        <v>481483.86</v>
      </c>
      <c r="E152" s="5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10726.86</v>
      </c>
    </row>
    <row r="153" spans="1:18" s="46" customFormat="1" ht="15">
      <c r="A153" s="50">
        <v>127</v>
      </c>
      <c r="B153" s="51" t="s">
        <v>150</v>
      </c>
      <c r="C153" s="43">
        <v>671010.36</v>
      </c>
      <c r="D153" s="43">
        <v>0</v>
      </c>
      <c r="E153" s="49">
        <v>0</v>
      </c>
      <c r="F153" s="43">
        <v>0</v>
      </c>
      <c r="G153" s="43">
        <v>0</v>
      </c>
      <c r="H153" s="43">
        <v>0</v>
      </c>
      <c r="I153" s="43">
        <v>363.2</v>
      </c>
      <c r="J153" s="43">
        <v>657853.29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13157.07</v>
      </c>
    </row>
    <row r="154" spans="1:18" s="46" customFormat="1" ht="15">
      <c r="A154" s="50">
        <v>128</v>
      </c>
      <c r="B154" s="51" t="s">
        <v>151</v>
      </c>
      <c r="C154" s="43">
        <v>1389755.01</v>
      </c>
      <c r="D154" s="43">
        <v>0</v>
      </c>
      <c r="E154" s="49">
        <v>0</v>
      </c>
      <c r="F154" s="43">
        <v>0</v>
      </c>
      <c r="G154" s="43">
        <v>711</v>
      </c>
      <c r="H154" s="43">
        <v>1362504.91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27250.1</v>
      </c>
    </row>
    <row r="155" spans="1:18" s="46" customFormat="1" ht="15">
      <c r="A155" s="50">
        <v>129</v>
      </c>
      <c r="B155" s="51" t="s">
        <v>152</v>
      </c>
      <c r="C155" s="43">
        <v>1024807.7599999999</v>
      </c>
      <c r="D155" s="43">
        <v>0</v>
      </c>
      <c r="E155" s="49">
        <v>0</v>
      </c>
      <c r="F155" s="43">
        <v>0</v>
      </c>
      <c r="G155" s="43">
        <v>666</v>
      </c>
      <c r="H155" s="43">
        <v>1006427.94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18379.82</v>
      </c>
    </row>
    <row r="156" spans="1:18" s="46" customFormat="1" ht="15">
      <c r="A156" s="50">
        <v>130</v>
      </c>
      <c r="B156" s="51" t="s">
        <v>153</v>
      </c>
      <c r="C156" s="43">
        <v>898915.9</v>
      </c>
      <c r="D156" s="43">
        <v>0</v>
      </c>
      <c r="E156" s="49">
        <v>0</v>
      </c>
      <c r="F156" s="43">
        <v>0</v>
      </c>
      <c r="G156" s="43">
        <v>426</v>
      </c>
      <c r="H156" s="43">
        <v>881290.1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17625.8</v>
      </c>
    </row>
    <row r="157" spans="1:18" s="46" customFormat="1" ht="15">
      <c r="A157" s="50">
        <v>131</v>
      </c>
      <c r="B157" s="51" t="s">
        <v>154</v>
      </c>
      <c r="C157" s="43">
        <v>1017724.95</v>
      </c>
      <c r="D157" s="43">
        <v>0</v>
      </c>
      <c r="E157" s="49">
        <v>0</v>
      </c>
      <c r="F157" s="43">
        <v>0</v>
      </c>
      <c r="G157" s="43">
        <v>692</v>
      </c>
      <c r="H157" s="43">
        <v>998720.34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19004.61</v>
      </c>
    </row>
    <row r="158" spans="1:18" s="46" customFormat="1" ht="15">
      <c r="A158" s="50">
        <v>132</v>
      </c>
      <c r="B158" s="51" t="s">
        <v>155</v>
      </c>
      <c r="C158" s="43">
        <v>1231047.29</v>
      </c>
      <c r="D158" s="43">
        <v>0</v>
      </c>
      <c r="E158" s="49">
        <v>0</v>
      </c>
      <c r="F158" s="43">
        <v>0</v>
      </c>
      <c r="G158" s="43">
        <v>744</v>
      </c>
      <c r="H158" s="43">
        <v>1209784.07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21263.22</v>
      </c>
    </row>
    <row r="159" spans="1:18" s="46" customFormat="1" ht="15">
      <c r="A159" s="50">
        <v>133</v>
      </c>
      <c r="B159" s="51" t="s">
        <v>156</v>
      </c>
      <c r="C159" s="43">
        <v>1124397.27</v>
      </c>
      <c r="D159" s="43">
        <v>0</v>
      </c>
      <c r="E159" s="49">
        <v>0</v>
      </c>
      <c r="F159" s="43">
        <v>0</v>
      </c>
      <c r="G159" s="43">
        <v>601</v>
      </c>
      <c r="H159" s="43">
        <v>1103480.67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20916.6</v>
      </c>
    </row>
    <row r="160" spans="1:18" s="46" customFormat="1" ht="15">
      <c r="A160" s="50">
        <v>134</v>
      </c>
      <c r="B160" s="51" t="s">
        <v>771</v>
      </c>
      <c r="C160" s="43">
        <v>1143162.82</v>
      </c>
      <c r="D160" s="43">
        <v>0</v>
      </c>
      <c r="E160" s="49">
        <v>0</v>
      </c>
      <c r="F160" s="43">
        <v>0</v>
      </c>
      <c r="G160" s="43">
        <v>951.5</v>
      </c>
      <c r="H160" s="43">
        <v>1120747.86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22414.96</v>
      </c>
    </row>
    <row r="161" spans="1:18" s="46" customFormat="1" ht="15">
      <c r="A161" s="50">
        <v>135</v>
      </c>
      <c r="B161" s="51" t="s">
        <v>157</v>
      </c>
      <c r="C161" s="43">
        <v>1167667.15</v>
      </c>
      <c r="D161" s="43">
        <v>0</v>
      </c>
      <c r="E161" s="49">
        <v>0</v>
      </c>
      <c r="F161" s="43">
        <v>0</v>
      </c>
      <c r="G161" s="43">
        <v>724</v>
      </c>
      <c r="H161" s="43">
        <v>1146090.22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21576.93</v>
      </c>
    </row>
    <row r="162" spans="1:18" s="46" customFormat="1" ht="15">
      <c r="A162" s="50">
        <v>136</v>
      </c>
      <c r="B162" s="51" t="s">
        <v>158</v>
      </c>
      <c r="C162" s="43">
        <v>1830900</v>
      </c>
      <c r="D162" s="43">
        <v>0</v>
      </c>
      <c r="E162" s="49">
        <v>0</v>
      </c>
      <c r="F162" s="43">
        <v>0</v>
      </c>
      <c r="G162" s="43">
        <v>1306.5</v>
      </c>
      <c r="H162" s="43">
        <v>1795000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35900</v>
      </c>
    </row>
    <row r="163" spans="1:18" s="46" customFormat="1" ht="15">
      <c r="A163" s="50">
        <v>137</v>
      </c>
      <c r="B163" s="51" t="s">
        <v>159</v>
      </c>
      <c r="C163" s="43">
        <v>1733826</v>
      </c>
      <c r="D163" s="43">
        <v>0</v>
      </c>
      <c r="E163" s="49">
        <v>1</v>
      </c>
      <c r="F163" s="43">
        <v>1725200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8626</v>
      </c>
    </row>
    <row r="164" spans="1:18" s="46" customFormat="1" ht="15">
      <c r="A164" s="50">
        <v>138</v>
      </c>
      <c r="B164" s="51" t="s">
        <v>160</v>
      </c>
      <c r="C164" s="43">
        <v>1733826</v>
      </c>
      <c r="D164" s="43">
        <v>0</v>
      </c>
      <c r="E164" s="49">
        <v>1</v>
      </c>
      <c r="F164" s="43">
        <v>1725200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8626</v>
      </c>
    </row>
    <row r="165" spans="1:18" s="46" customFormat="1" ht="15">
      <c r="A165" s="50">
        <v>139</v>
      </c>
      <c r="B165" s="51" t="s">
        <v>161</v>
      </c>
      <c r="C165" s="43">
        <v>660582.56</v>
      </c>
      <c r="D165" s="43">
        <v>0</v>
      </c>
      <c r="E165" s="49">
        <v>0</v>
      </c>
      <c r="F165" s="43">
        <v>0</v>
      </c>
      <c r="G165" s="43">
        <v>363</v>
      </c>
      <c r="H165" s="43">
        <v>647334.25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13248.31</v>
      </c>
    </row>
    <row r="166" spans="1:18" s="46" customFormat="1" ht="15">
      <c r="A166" s="50">
        <v>140</v>
      </c>
      <c r="B166" s="51" t="s">
        <v>162</v>
      </c>
      <c r="C166" s="43">
        <v>910824.7300000001</v>
      </c>
      <c r="D166" s="43">
        <v>0</v>
      </c>
      <c r="E166" s="49">
        <v>0</v>
      </c>
      <c r="F166" s="43">
        <v>0</v>
      </c>
      <c r="G166" s="43">
        <v>586</v>
      </c>
      <c r="H166" s="43">
        <v>893527.81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17296.92</v>
      </c>
    </row>
    <row r="167" spans="1:18" s="46" customFormat="1" ht="15">
      <c r="A167" s="50">
        <v>141</v>
      </c>
      <c r="B167" s="51" t="s">
        <v>163</v>
      </c>
      <c r="C167" s="43">
        <v>476595.61</v>
      </c>
      <c r="D167" s="43">
        <v>0</v>
      </c>
      <c r="E167" s="49">
        <v>0</v>
      </c>
      <c r="F167" s="43">
        <v>0</v>
      </c>
      <c r="G167" s="43">
        <v>236</v>
      </c>
      <c r="H167" s="43">
        <v>465804.3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10791.31</v>
      </c>
    </row>
    <row r="168" spans="1:18" s="46" customFormat="1" ht="15">
      <c r="A168" s="50">
        <v>142</v>
      </c>
      <c r="B168" s="51" t="s">
        <v>164</v>
      </c>
      <c r="C168" s="43">
        <v>912907.3999999999</v>
      </c>
      <c r="D168" s="43">
        <v>0</v>
      </c>
      <c r="E168" s="49">
        <v>0</v>
      </c>
      <c r="F168" s="43">
        <v>0</v>
      </c>
      <c r="G168" s="43">
        <v>586</v>
      </c>
      <c r="H168" s="43">
        <v>895579.7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3">
        <v>0</v>
      </c>
      <c r="R168" s="43">
        <v>17327.7</v>
      </c>
    </row>
    <row r="169" spans="1:18" s="46" customFormat="1" ht="15">
      <c r="A169" s="47" t="s">
        <v>165</v>
      </c>
      <c r="B169" s="48"/>
      <c r="C169" s="43">
        <v>21761718.77</v>
      </c>
      <c r="D169" s="43">
        <f aca="true" t="shared" si="4" ref="D169:R169">SUM(D170:D181)</f>
        <v>589958.3</v>
      </c>
      <c r="E169" s="49">
        <f t="shared" si="4"/>
        <v>0</v>
      </c>
      <c r="F169" s="43">
        <f t="shared" si="4"/>
        <v>0</v>
      </c>
      <c r="G169" s="43">
        <f t="shared" si="4"/>
        <v>9076.2</v>
      </c>
      <c r="H169" s="43">
        <f t="shared" si="4"/>
        <v>19413163.650000002</v>
      </c>
      <c r="I169" s="43">
        <f t="shared" si="4"/>
        <v>0</v>
      </c>
      <c r="J169" s="43">
        <f t="shared" si="4"/>
        <v>0</v>
      </c>
      <c r="K169" s="43">
        <f t="shared" si="4"/>
        <v>3348</v>
      </c>
      <c r="L169" s="43">
        <f t="shared" si="4"/>
        <v>1300000</v>
      </c>
      <c r="M169" s="43">
        <f t="shared" si="4"/>
        <v>0</v>
      </c>
      <c r="N169" s="43">
        <f t="shared" si="4"/>
        <v>0</v>
      </c>
      <c r="O169" s="43">
        <f t="shared" si="4"/>
        <v>0</v>
      </c>
      <c r="P169" s="43">
        <f t="shared" si="4"/>
        <v>0</v>
      </c>
      <c r="Q169" s="43">
        <f t="shared" si="4"/>
        <v>0</v>
      </c>
      <c r="R169" s="43">
        <f t="shared" si="4"/>
        <v>458596.81999999995</v>
      </c>
    </row>
    <row r="170" spans="1:18" s="46" customFormat="1" ht="15">
      <c r="A170" s="50">
        <v>143</v>
      </c>
      <c r="B170" s="51" t="s">
        <v>166</v>
      </c>
      <c r="C170" s="43">
        <v>1326000</v>
      </c>
      <c r="D170" s="43">
        <v>0</v>
      </c>
      <c r="E170" s="49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3348</v>
      </c>
      <c r="L170" s="43">
        <v>1300000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26000</v>
      </c>
    </row>
    <row r="171" spans="1:18" s="46" customFormat="1" ht="15">
      <c r="A171" s="50">
        <v>144</v>
      </c>
      <c r="B171" s="51" t="s">
        <v>167</v>
      </c>
      <c r="C171" s="43">
        <v>3194511.89</v>
      </c>
      <c r="D171" s="43">
        <v>0</v>
      </c>
      <c r="E171" s="49">
        <v>0</v>
      </c>
      <c r="F171" s="43">
        <v>0</v>
      </c>
      <c r="G171" s="43">
        <v>844.2</v>
      </c>
      <c r="H171" s="43">
        <v>3071646.05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122865.84</v>
      </c>
    </row>
    <row r="172" spans="1:18" s="46" customFormat="1" ht="15">
      <c r="A172" s="50">
        <v>145</v>
      </c>
      <c r="B172" s="51" t="s">
        <v>169</v>
      </c>
      <c r="C172" s="43">
        <v>845274.51</v>
      </c>
      <c r="D172" s="43">
        <v>0</v>
      </c>
      <c r="E172" s="49">
        <v>0</v>
      </c>
      <c r="F172" s="43">
        <v>0</v>
      </c>
      <c r="G172" s="43">
        <v>482</v>
      </c>
      <c r="H172" s="43">
        <v>828562.67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v>0</v>
      </c>
      <c r="O172" s="43">
        <v>0</v>
      </c>
      <c r="P172" s="43">
        <v>0</v>
      </c>
      <c r="Q172" s="43">
        <v>0</v>
      </c>
      <c r="R172" s="43">
        <v>16711.84</v>
      </c>
    </row>
    <row r="173" spans="1:18" s="46" customFormat="1" ht="15">
      <c r="A173" s="50">
        <v>146</v>
      </c>
      <c r="B173" s="51" t="s">
        <v>170</v>
      </c>
      <c r="C173" s="43">
        <v>1867223.61</v>
      </c>
      <c r="D173" s="43">
        <v>0</v>
      </c>
      <c r="E173" s="49">
        <v>0</v>
      </c>
      <c r="F173" s="43">
        <v>0</v>
      </c>
      <c r="G173" s="43">
        <v>1162.6</v>
      </c>
      <c r="H173" s="43">
        <v>1835025.43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32198.18</v>
      </c>
    </row>
    <row r="174" spans="1:18" s="46" customFormat="1" ht="15">
      <c r="A174" s="50">
        <v>147</v>
      </c>
      <c r="B174" s="51" t="s">
        <v>171</v>
      </c>
      <c r="C174" s="43">
        <v>2308126.06</v>
      </c>
      <c r="D174" s="43">
        <v>0</v>
      </c>
      <c r="E174" s="49">
        <v>0</v>
      </c>
      <c r="F174" s="43">
        <v>0</v>
      </c>
      <c r="G174" s="43">
        <v>1009</v>
      </c>
      <c r="H174" s="43">
        <v>2269284.2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38841.86</v>
      </c>
    </row>
    <row r="175" spans="1:18" s="46" customFormat="1" ht="15">
      <c r="A175" s="50">
        <v>148</v>
      </c>
      <c r="B175" s="51" t="s">
        <v>172</v>
      </c>
      <c r="C175" s="43">
        <v>1667317.58</v>
      </c>
      <c r="D175" s="43">
        <v>0</v>
      </c>
      <c r="E175" s="49">
        <v>0</v>
      </c>
      <c r="F175" s="43">
        <v>0</v>
      </c>
      <c r="G175" s="43">
        <v>576</v>
      </c>
      <c r="H175" s="43">
        <v>1635317.58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32000</v>
      </c>
    </row>
    <row r="176" spans="1:18" s="46" customFormat="1" ht="15">
      <c r="A176" s="50">
        <v>149</v>
      </c>
      <c r="B176" s="51" t="s">
        <v>174</v>
      </c>
      <c r="C176" s="43">
        <v>2689469.85</v>
      </c>
      <c r="D176" s="43">
        <v>0</v>
      </c>
      <c r="E176" s="49">
        <v>0</v>
      </c>
      <c r="F176" s="43">
        <v>0</v>
      </c>
      <c r="G176" s="43">
        <v>1172.1</v>
      </c>
      <c r="H176" s="43">
        <v>2644992.36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44477.49</v>
      </c>
    </row>
    <row r="177" spans="1:18" s="46" customFormat="1" ht="15">
      <c r="A177" s="50">
        <v>150</v>
      </c>
      <c r="B177" s="51" t="s">
        <v>175</v>
      </c>
      <c r="C177" s="43">
        <v>2683663.9</v>
      </c>
      <c r="D177" s="43">
        <v>0</v>
      </c>
      <c r="E177" s="49">
        <v>0</v>
      </c>
      <c r="F177" s="43">
        <v>0</v>
      </c>
      <c r="G177" s="43">
        <v>1187.4</v>
      </c>
      <c r="H177" s="43">
        <v>2639272.22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44391.68</v>
      </c>
    </row>
    <row r="178" spans="1:18" s="46" customFormat="1" ht="15">
      <c r="A178" s="50">
        <v>151</v>
      </c>
      <c r="B178" s="51" t="s">
        <v>176</v>
      </c>
      <c r="C178" s="43">
        <v>1371473.52</v>
      </c>
      <c r="D178" s="43">
        <v>0</v>
      </c>
      <c r="E178" s="49">
        <v>0</v>
      </c>
      <c r="F178" s="43">
        <v>0</v>
      </c>
      <c r="G178" s="43">
        <v>823.2</v>
      </c>
      <c r="H178" s="43">
        <v>1346985.34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24488.18</v>
      </c>
    </row>
    <row r="179" spans="1:18" s="46" customFormat="1" ht="15">
      <c r="A179" s="50">
        <v>152</v>
      </c>
      <c r="B179" s="51" t="s">
        <v>177</v>
      </c>
      <c r="C179" s="43">
        <v>1603301.09</v>
      </c>
      <c r="D179" s="43">
        <v>0</v>
      </c>
      <c r="E179" s="49">
        <v>0</v>
      </c>
      <c r="F179" s="43">
        <v>0</v>
      </c>
      <c r="G179" s="43">
        <v>768</v>
      </c>
      <c r="H179" s="43">
        <v>1575003.24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28297.85</v>
      </c>
    </row>
    <row r="180" spans="1:18" s="46" customFormat="1" ht="15">
      <c r="A180" s="50">
        <v>153</v>
      </c>
      <c r="B180" s="51" t="s">
        <v>178</v>
      </c>
      <c r="C180" s="43">
        <v>592186.14</v>
      </c>
      <c r="D180" s="43">
        <v>0</v>
      </c>
      <c r="E180" s="49">
        <v>0</v>
      </c>
      <c r="F180" s="43">
        <v>0</v>
      </c>
      <c r="G180" s="43">
        <v>246</v>
      </c>
      <c r="H180" s="43">
        <v>579086.64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13099.5</v>
      </c>
    </row>
    <row r="181" spans="1:18" s="46" customFormat="1" ht="15">
      <c r="A181" s="50">
        <v>154</v>
      </c>
      <c r="B181" s="51" t="s">
        <v>181</v>
      </c>
      <c r="C181" s="43">
        <v>1613170.62</v>
      </c>
      <c r="D181" s="43">
        <v>589958.3</v>
      </c>
      <c r="E181" s="49">
        <v>0</v>
      </c>
      <c r="F181" s="43">
        <v>0</v>
      </c>
      <c r="G181" s="43">
        <v>805.7</v>
      </c>
      <c r="H181" s="43">
        <v>987987.92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35224.4</v>
      </c>
    </row>
    <row r="182" spans="1:18" s="46" customFormat="1" ht="15">
      <c r="A182" s="47" t="s">
        <v>182</v>
      </c>
      <c r="B182" s="48"/>
      <c r="C182" s="43">
        <v>3128000</v>
      </c>
      <c r="D182" s="43">
        <v>234392.16</v>
      </c>
      <c r="E182" s="49">
        <v>0</v>
      </c>
      <c r="F182" s="43">
        <v>0</v>
      </c>
      <c r="G182" s="43">
        <v>2327</v>
      </c>
      <c r="H182" s="43">
        <v>2832274.51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61333.33</v>
      </c>
    </row>
    <row r="183" spans="1:18" s="46" customFormat="1" ht="15">
      <c r="A183" s="50">
        <v>155</v>
      </c>
      <c r="B183" s="51" t="s">
        <v>183</v>
      </c>
      <c r="C183" s="43">
        <v>1195762</v>
      </c>
      <c r="D183" s="43">
        <v>0</v>
      </c>
      <c r="E183" s="49">
        <v>0</v>
      </c>
      <c r="F183" s="43">
        <v>0</v>
      </c>
      <c r="G183" s="43">
        <v>1138</v>
      </c>
      <c r="H183" s="43">
        <v>1172315.69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23446.31</v>
      </c>
    </row>
    <row r="184" spans="1:18" s="46" customFormat="1" ht="15">
      <c r="A184" s="50">
        <v>156</v>
      </c>
      <c r="B184" s="51" t="s">
        <v>184</v>
      </c>
      <c r="C184" s="43">
        <v>932252</v>
      </c>
      <c r="D184" s="43">
        <v>0</v>
      </c>
      <c r="E184" s="49">
        <v>0</v>
      </c>
      <c r="F184" s="43">
        <v>0</v>
      </c>
      <c r="G184" s="43">
        <v>719</v>
      </c>
      <c r="H184" s="43">
        <v>913972.55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18279.45</v>
      </c>
    </row>
    <row r="185" spans="1:18" s="46" customFormat="1" ht="15">
      <c r="A185" s="50">
        <v>157</v>
      </c>
      <c r="B185" s="51" t="s">
        <v>185</v>
      </c>
      <c r="C185" s="43">
        <v>760906</v>
      </c>
      <c r="D185" s="43">
        <v>0</v>
      </c>
      <c r="E185" s="49">
        <v>0</v>
      </c>
      <c r="F185" s="43">
        <v>0</v>
      </c>
      <c r="G185" s="43">
        <v>470</v>
      </c>
      <c r="H185" s="43">
        <v>745986.27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14919.73</v>
      </c>
    </row>
    <row r="186" spans="1:18" s="46" customFormat="1" ht="15">
      <c r="A186" s="50">
        <v>158</v>
      </c>
      <c r="B186" s="51" t="s">
        <v>186</v>
      </c>
      <c r="C186" s="43">
        <v>239080</v>
      </c>
      <c r="D186" s="43">
        <v>234392.16</v>
      </c>
      <c r="E186" s="49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4687.84</v>
      </c>
    </row>
    <row r="187" spans="1:18" s="46" customFormat="1" ht="15">
      <c r="A187" s="47" t="s">
        <v>187</v>
      </c>
      <c r="B187" s="48"/>
      <c r="C187" s="43">
        <v>61849226.13</v>
      </c>
      <c r="D187" s="43">
        <f aca="true" t="shared" si="5" ref="D187:R187">SUM(D188:D223)</f>
        <v>11184162.24</v>
      </c>
      <c r="E187" s="49">
        <f t="shared" si="5"/>
        <v>0</v>
      </c>
      <c r="F187" s="43">
        <f t="shared" si="5"/>
        <v>0</v>
      </c>
      <c r="G187" s="43">
        <f t="shared" si="5"/>
        <v>25688.5</v>
      </c>
      <c r="H187" s="43">
        <f t="shared" si="5"/>
        <v>45435332.09000001</v>
      </c>
      <c r="I187" s="43">
        <f t="shared" si="5"/>
        <v>0</v>
      </c>
      <c r="J187" s="43">
        <f t="shared" si="5"/>
        <v>0</v>
      </c>
      <c r="K187" s="43">
        <f t="shared" si="5"/>
        <v>2607</v>
      </c>
      <c r="L187" s="43">
        <f t="shared" si="5"/>
        <v>4088296.88</v>
      </c>
      <c r="M187" s="43">
        <f t="shared" si="5"/>
        <v>0</v>
      </c>
      <c r="N187" s="43">
        <f t="shared" si="5"/>
        <v>0</v>
      </c>
      <c r="O187" s="43">
        <f t="shared" si="5"/>
        <v>0</v>
      </c>
      <c r="P187" s="43">
        <f t="shared" si="5"/>
        <v>0</v>
      </c>
      <c r="Q187" s="43">
        <f t="shared" si="5"/>
        <v>0</v>
      </c>
      <c r="R187" s="43">
        <f t="shared" si="5"/>
        <v>1141434.92</v>
      </c>
    </row>
    <row r="188" spans="1:18" s="46" customFormat="1" ht="15">
      <c r="A188" s="50">
        <v>159</v>
      </c>
      <c r="B188" s="51" t="s">
        <v>188</v>
      </c>
      <c r="C188" s="43">
        <v>1176754.4600000002</v>
      </c>
      <c r="D188" s="43">
        <v>0</v>
      </c>
      <c r="E188" s="49">
        <v>0</v>
      </c>
      <c r="F188" s="43">
        <v>0</v>
      </c>
      <c r="G188" s="43">
        <v>600</v>
      </c>
      <c r="H188" s="43">
        <v>1153680.84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23073.62</v>
      </c>
    </row>
    <row r="189" spans="1:18" s="46" customFormat="1" ht="15">
      <c r="A189" s="50">
        <v>160</v>
      </c>
      <c r="B189" s="51" t="s">
        <v>189</v>
      </c>
      <c r="C189" s="43">
        <v>1467537.72</v>
      </c>
      <c r="D189" s="43">
        <v>0</v>
      </c>
      <c r="E189" s="49">
        <v>0</v>
      </c>
      <c r="F189" s="43">
        <v>0</v>
      </c>
      <c r="G189" s="43">
        <v>460</v>
      </c>
      <c r="H189" s="43">
        <v>835228.84</v>
      </c>
      <c r="I189" s="43">
        <v>0</v>
      </c>
      <c r="J189" s="43">
        <v>0</v>
      </c>
      <c r="K189" s="43">
        <v>564</v>
      </c>
      <c r="L189" s="43">
        <v>601157.88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31151</v>
      </c>
    </row>
    <row r="190" spans="1:18" s="46" customFormat="1" ht="15">
      <c r="A190" s="50">
        <v>161</v>
      </c>
      <c r="B190" s="51" t="s">
        <v>190</v>
      </c>
      <c r="C190" s="43">
        <v>1378186.27</v>
      </c>
      <c r="D190" s="43">
        <v>0</v>
      </c>
      <c r="E190" s="49">
        <v>0</v>
      </c>
      <c r="F190" s="43">
        <v>0</v>
      </c>
      <c r="G190" s="43">
        <v>776</v>
      </c>
      <c r="H190" s="43">
        <v>1353854.65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0</v>
      </c>
      <c r="O190" s="43">
        <v>0</v>
      </c>
      <c r="P190" s="43">
        <v>0</v>
      </c>
      <c r="Q190" s="43">
        <v>0</v>
      </c>
      <c r="R190" s="43">
        <v>24331.62</v>
      </c>
    </row>
    <row r="191" spans="1:18" s="46" customFormat="1" ht="15.75" customHeight="1">
      <c r="A191" s="50">
        <v>162</v>
      </c>
      <c r="B191" s="51" t="s">
        <v>191</v>
      </c>
      <c r="C191" s="43">
        <v>604280.97</v>
      </c>
      <c r="D191" s="43">
        <v>600540.97</v>
      </c>
      <c r="E191" s="49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3740</v>
      </c>
    </row>
    <row r="192" spans="1:18" s="46" customFormat="1" ht="15">
      <c r="A192" s="50">
        <v>163</v>
      </c>
      <c r="B192" s="51" t="s">
        <v>192</v>
      </c>
      <c r="C192" s="43">
        <v>959033.12</v>
      </c>
      <c r="D192" s="43">
        <v>0</v>
      </c>
      <c r="E192" s="49">
        <v>0</v>
      </c>
      <c r="F192" s="43">
        <v>0</v>
      </c>
      <c r="G192" s="43">
        <v>665</v>
      </c>
      <c r="H192" s="43">
        <v>940384.35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18648.77</v>
      </c>
    </row>
    <row r="193" spans="1:18" s="46" customFormat="1" ht="15">
      <c r="A193" s="50">
        <v>164</v>
      </c>
      <c r="B193" s="51" t="s">
        <v>193</v>
      </c>
      <c r="C193" s="43">
        <v>2101250.08</v>
      </c>
      <c r="D193" s="43">
        <v>1154888.87</v>
      </c>
      <c r="E193" s="49">
        <v>0</v>
      </c>
      <c r="F193" s="43">
        <v>0</v>
      </c>
      <c r="G193" s="43">
        <v>630</v>
      </c>
      <c r="H193" s="43">
        <v>913645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32716.21</v>
      </c>
    </row>
    <row r="194" spans="1:18" s="46" customFormat="1" ht="15">
      <c r="A194" s="50">
        <v>165</v>
      </c>
      <c r="B194" s="51" t="s">
        <v>194</v>
      </c>
      <c r="C194" s="43">
        <v>2011800.23</v>
      </c>
      <c r="D194" s="43">
        <v>0</v>
      </c>
      <c r="E194" s="49">
        <v>0</v>
      </c>
      <c r="F194" s="43">
        <v>0</v>
      </c>
      <c r="G194" s="43">
        <v>1320</v>
      </c>
      <c r="H194" s="43">
        <v>1976570.28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35229.95</v>
      </c>
    </row>
    <row r="195" spans="1:18" s="46" customFormat="1" ht="15">
      <c r="A195" s="50">
        <v>166</v>
      </c>
      <c r="B195" s="51" t="s">
        <v>195</v>
      </c>
      <c r="C195" s="43">
        <v>777421.87</v>
      </c>
      <c r="D195" s="43">
        <v>770933.87</v>
      </c>
      <c r="E195" s="49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6488</v>
      </c>
    </row>
    <row r="196" spans="1:18" s="46" customFormat="1" ht="15">
      <c r="A196" s="50">
        <v>167</v>
      </c>
      <c r="B196" s="51" t="s">
        <v>196</v>
      </c>
      <c r="C196" s="43">
        <v>822120.2</v>
      </c>
      <c r="D196" s="43">
        <v>0</v>
      </c>
      <c r="E196" s="49">
        <v>0</v>
      </c>
      <c r="F196" s="43">
        <v>0</v>
      </c>
      <c r="G196" s="43">
        <v>525</v>
      </c>
      <c r="H196" s="43">
        <v>806389.95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15730.25</v>
      </c>
    </row>
    <row r="197" spans="1:18" s="46" customFormat="1" ht="15">
      <c r="A197" s="50">
        <v>168</v>
      </c>
      <c r="B197" s="51" t="s">
        <v>197</v>
      </c>
      <c r="C197" s="43">
        <v>674817.91</v>
      </c>
      <c r="D197" s="43">
        <v>0</v>
      </c>
      <c r="E197" s="49">
        <v>0</v>
      </c>
      <c r="F197" s="43">
        <v>0</v>
      </c>
      <c r="G197" s="43">
        <v>408</v>
      </c>
      <c r="H197" s="43">
        <v>661520.31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13297.6</v>
      </c>
    </row>
    <row r="198" spans="1:18" s="46" customFormat="1" ht="15">
      <c r="A198" s="50">
        <v>169</v>
      </c>
      <c r="B198" s="51" t="s">
        <v>198</v>
      </c>
      <c r="C198" s="43">
        <v>674842.1</v>
      </c>
      <c r="D198" s="43">
        <v>0</v>
      </c>
      <c r="E198" s="49">
        <v>0</v>
      </c>
      <c r="F198" s="43">
        <v>0</v>
      </c>
      <c r="G198" s="43">
        <v>430</v>
      </c>
      <c r="H198" s="43">
        <v>661288.37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13553.73</v>
      </c>
    </row>
    <row r="199" spans="1:18" s="46" customFormat="1" ht="15">
      <c r="A199" s="50">
        <v>170</v>
      </c>
      <c r="B199" s="51" t="s">
        <v>199</v>
      </c>
      <c r="C199" s="43">
        <v>2488289.09</v>
      </c>
      <c r="D199" s="43">
        <v>0</v>
      </c>
      <c r="E199" s="49">
        <v>0</v>
      </c>
      <c r="F199" s="43">
        <v>0</v>
      </c>
      <c r="G199" s="43">
        <v>1228</v>
      </c>
      <c r="H199" s="43">
        <v>2451516.34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0</v>
      </c>
      <c r="P199" s="43">
        <v>0</v>
      </c>
      <c r="Q199" s="43">
        <v>0</v>
      </c>
      <c r="R199" s="43">
        <v>36772.75</v>
      </c>
    </row>
    <row r="200" spans="1:18" s="46" customFormat="1" ht="15">
      <c r="A200" s="50">
        <v>171</v>
      </c>
      <c r="B200" s="51" t="s">
        <v>200</v>
      </c>
      <c r="C200" s="43">
        <v>1156361.42</v>
      </c>
      <c r="D200" s="43">
        <v>0</v>
      </c>
      <c r="E200" s="49">
        <v>0</v>
      </c>
      <c r="F200" s="43">
        <v>0</v>
      </c>
      <c r="G200" s="43">
        <v>912.5</v>
      </c>
      <c r="H200" s="43">
        <v>1134540.71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21820.71</v>
      </c>
    </row>
    <row r="201" spans="1:18" s="46" customFormat="1" ht="15">
      <c r="A201" s="50">
        <v>172</v>
      </c>
      <c r="B201" s="51" t="s">
        <v>201</v>
      </c>
      <c r="C201" s="43">
        <v>3874490.67</v>
      </c>
      <c r="D201" s="43">
        <v>1264751.01</v>
      </c>
      <c r="E201" s="49">
        <v>0</v>
      </c>
      <c r="F201" s="43">
        <v>0</v>
      </c>
      <c r="G201" s="43">
        <v>1675</v>
      </c>
      <c r="H201" s="43">
        <v>2526749.66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82990</v>
      </c>
    </row>
    <row r="202" spans="1:18" s="46" customFormat="1" ht="15">
      <c r="A202" s="50">
        <v>173</v>
      </c>
      <c r="B202" s="51" t="s">
        <v>202</v>
      </c>
      <c r="C202" s="43">
        <v>1487294.55</v>
      </c>
      <c r="D202" s="43">
        <v>0</v>
      </c>
      <c r="E202" s="49">
        <v>0</v>
      </c>
      <c r="F202" s="43">
        <v>0</v>
      </c>
      <c r="G202" s="43">
        <v>878</v>
      </c>
      <c r="H202" s="43">
        <v>1460327.44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26967.11</v>
      </c>
    </row>
    <row r="203" spans="1:18" s="46" customFormat="1" ht="15">
      <c r="A203" s="50">
        <v>174</v>
      </c>
      <c r="B203" s="51" t="s">
        <v>204</v>
      </c>
      <c r="C203" s="43">
        <v>2459882.37</v>
      </c>
      <c r="D203" s="43">
        <v>1006533.87</v>
      </c>
      <c r="E203" s="49">
        <v>0</v>
      </c>
      <c r="F203" s="43">
        <v>0</v>
      </c>
      <c r="G203" s="43">
        <v>878</v>
      </c>
      <c r="H203" s="43">
        <v>1413753.3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39595.2</v>
      </c>
    </row>
    <row r="204" spans="1:18" s="46" customFormat="1" ht="15">
      <c r="A204" s="50">
        <v>175</v>
      </c>
      <c r="B204" s="51" t="s">
        <v>205</v>
      </c>
      <c r="C204" s="43">
        <v>320215.03</v>
      </c>
      <c r="D204" s="43">
        <v>313175.03</v>
      </c>
      <c r="E204" s="49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7040</v>
      </c>
    </row>
    <row r="205" spans="1:18" s="46" customFormat="1" ht="15">
      <c r="A205" s="50">
        <v>176</v>
      </c>
      <c r="B205" s="51" t="s">
        <v>206</v>
      </c>
      <c r="C205" s="43">
        <v>1159258.87</v>
      </c>
      <c r="D205" s="43">
        <v>1145283.87</v>
      </c>
      <c r="E205" s="49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13975</v>
      </c>
    </row>
    <row r="206" spans="1:18" s="46" customFormat="1" ht="15">
      <c r="A206" s="50">
        <v>177</v>
      </c>
      <c r="B206" s="51" t="s">
        <v>207</v>
      </c>
      <c r="C206" s="43">
        <v>1074440</v>
      </c>
      <c r="D206" s="43">
        <v>1054725</v>
      </c>
      <c r="E206" s="49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19715</v>
      </c>
    </row>
    <row r="207" spans="1:18" s="46" customFormat="1" ht="15">
      <c r="A207" s="50">
        <v>178</v>
      </c>
      <c r="B207" s="51" t="s">
        <v>208</v>
      </c>
      <c r="C207" s="43">
        <v>1410402.8</v>
      </c>
      <c r="D207" s="43">
        <v>0</v>
      </c>
      <c r="E207" s="49">
        <v>0</v>
      </c>
      <c r="F207" s="43">
        <v>0</v>
      </c>
      <c r="G207" s="43">
        <v>500</v>
      </c>
      <c r="H207" s="43">
        <v>1385211.43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25191.37</v>
      </c>
    </row>
    <row r="208" spans="1:18" s="46" customFormat="1" ht="15">
      <c r="A208" s="50">
        <v>179</v>
      </c>
      <c r="B208" s="51" t="s">
        <v>209</v>
      </c>
      <c r="C208" s="43">
        <v>2384377.68</v>
      </c>
      <c r="D208" s="43">
        <v>0</v>
      </c>
      <c r="E208" s="49">
        <v>0</v>
      </c>
      <c r="F208" s="43">
        <v>0</v>
      </c>
      <c r="G208" s="43">
        <v>1140</v>
      </c>
      <c r="H208" s="43">
        <v>2343513.77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40863.91</v>
      </c>
    </row>
    <row r="209" spans="1:18" s="46" customFormat="1" ht="15">
      <c r="A209" s="50">
        <v>180</v>
      </c>
      <c r="B209" s="51" t="s">
        <v>210</v>
      </c>
      <c r="C209" s="43">
        <v>1136897.53</v>
      </c>
      <c r="D209" s="43">
        <v>0</v>
      </c>
      <c r="E209" s="49">
        <v>0</v>
      </c>
      <c r="F209" s="43">
        <v>0</v>
      </c>
      <c r="G209" s="43">
        <v>483</v>
      </c>
      <c r="H209" s="43">
        <v>1114469.29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22428.24</v>
      </c>
    </row>
    <row r="210" spans="1:18" s="46" customFormat="1" ht="15">
      <c r="A210" s="50">
        <v>181</v>
      </c>
      <c r="B210" s="51" t="s">
        <v>211</v>
      </c>
      <c r="C210" s="43">
        <v>2381845.4</v>
      </c>
      <c r="D210" s="43">
        <v>0</v>
      </c>
      <c r="E210" s="49">
        <v>0</v>
      </c>
      <c r="F210" s="43">
        <v>0</v>
      </c>
      <c r="G210" s="43">
        <v>1140</v>
      </c>
      <c r="H210" s="43">
        <v>2341018.92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40826.48</v>
      </c>
    </row>
    <row r="211" spans="1:18" s="46" customFormat="1" ht="15">
      <c r="A211" s="50">
        <v>182</v>
      </c>
      <c r="B211" s="51" t="s">
        <v>212</v>
      </c>
      <c r="C211" s="43">
        <v>2142456.16</v>
      </c>
      <c r="D211" s="43">
        <v>0</v>
      </c>
      <c r="E211" s="49">
        <v>0</v>
      </c>
      <c r="F211" s="43">
        <v>0</v>
      </c>
      <c r="G211" s="43">
        <v>1012</v>
      </c>
      <c r="H211" s="43">
        <v>2104528.04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37928.12</v>
      </c>
    </row>
    <row r="212" spans="1:18" s="46" customFormat="1" ht="15">
      <c r="A212" s="50">
        <v>183</v>
      </c>
      <c r="B212" s="51" t="s">
        <v>213</v>
      </c>
      <c r="C212" s="43">
        <v>2650056.52</v>
      </c>
      <c r="D212" s="43">
        <v>0</v>
      </c>
      <c r="E212" s="49">
        <v>0</v>
      </c>
      <c r="F212" s="43">
        <v>0</v>
      </c>
      <c r="G212" s="43">
        <v>954</v>
      </c>
      <c r="H212" s="43">
        <v>2613259.07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36797.45</v>
      </c>
    </row>
    <row r="213" spans="1:18" s="46" customFormat="1" ht="15">
      <c r="A213" s="50">
        <v>184</v>
      </c>
      <c r="B213" s="51" t="s">
        <v>214</v>
      </c>
      <c r="C213" s="43">
        <v>2673290.63</v>
      </c>
      <c r="D213" s="43">
        <v>0</v>
      </c>
      <c r="E213" s="49">
        <v>0</v>
      </c>
      <c r="F213" s="43">
        <v>0</v>
      </c>
      <c r="G213" s="43">
        <v>1284</v>
      </c>
      <c r="H213" s="43">
        <v>2627134.02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46156.61</v>
      </c>
    </row>
    <row r="214" spans="1:18" s="46" customFormat="1" ht="15">
      <c r="A214" s="50">
        <v>185</v>
      </c>
      <c r="B214" s="51" t="s">
        <v>215</v>
      </c>
      <c r="C214" s="43">
        <v>1022056.6599999999</v>
      </c>
      <c r="D214" s="43">
        <v>0</v>
      </c>
      <c r="E214" s="49">
        <v>0</v>
      </c>
      <c r="F214" s="43">
        <v>0</v>
      </c>
      <c r="G214" s="43">
        <v>844</v>
      </c>
      <c r="H214" s="43">
        <v>1003627.45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18429.21</v>
      </c>
    </row>
    <row r="215" spans="1:18" s="46" customFormat="1" ht="15">
      <c r="A215" s="50">
        <v>186</v>
      </c>
      <c r="B215" s="51" t="s">
        <v>216</v>
      </c>
      <c r="C215" s="43">
        <v>1321769.31</v>
      </c>
      <c r="D215" s="43">
        <v>0</v>
      </c>
      <c r="E215" s="49">
        <v>0</v>
      </c>
      <c r="F215" s="43">
        <v>0</v>
      </c>
      <c r="G215" s="43">
        <v>680</v>
      </c>
      <c r="H215" s="43">
        <v>1298655.08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23114.23</v>
      </c>
    </row>
    <row r="216" spans="1:18" s="46" customFormat="1" ht="15">
      <c r="A216" s="50">
        <v>187</v>
      </c>
      <c r="B216" s="51" t="s">
        <v>217</v>
      </c>
      <c r="C216" s="43">
        <v>2818540.2100000004</v>
      </c>
      <c r="D216" s="43">
        <v>705741.3</v>
      </c>
      <c r="E216" s="49">
        <v>0</v>
      </c>
      <c r="F216" s="43">
        <v>0</v>
      </c>
      <c r="G216" s="43">
        <v>944</v>
      </c>
      <c r="H216" s="43">
        <v>2032307.85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80491.06</v>
      </c>
    </row>
    <row r="217" spans="1:18" s="46" customFormat="1" ht="16.5" customHeight="1">
      <c r="A217" s="50">
        <v>188</v>
      </c>
      <c r="B217" s="51" t="s">
        <v>218</v>
      </c>
      <c r="C217" s="43">
        <v>1340026.02</v>
      </c>
      <c r="D217" s="43">
        <v>0</v>
      </c>
      <c r="E217" s="49">
        <v>0</v>
      </c>
      <c r="F217" s="43">
        <v>0</v>
      </c>
      <c r="G217" s="43">
        <v>1119</v>
      </c>
      <c r="H217" s="43">
        <v>1316641.99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23384.03</v>
      </c>
    </row>
    <row r="218" spans="1:18" s="46" customFormat="1" ht="15">
      <c r="A218" s="50">
        <v>189</v>
      </c>
      <c r="B218" s="51" t="s">
        <v>219</v>
      </c>
      <c r="C218" s="43">
        <v>4651748.23</v>
      </c>
      <c r="D218" s="43">
        <v>1666399.1</v>
      </c>
      <c r="E218" s="49">
        <v>0</v>
      </c>
      <c r="F218" s="43">
        <v>0</v>
      </c>
      <c r="G218" s="43">
        <v>1253</v>
      </c>
      <c r="H218" s="43">
        <v>1879648.13</v>
      </c>
      <c r="I218" s="43">
        <v>0</v>
      </c>
      <c r="J218" s="43">
        <v>0</v>
      </c>
      <c r="K218" s="43">
        <v>243</v>
      </c>
      <c r="L218" s="43">
        <v>1043091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62610</v>
      </c>
    </row>
    <row r="219" spans="1:18" s="46" customFormat="1" ht="15">
      <c r="A219" s="50">
        <v>190</v>
      </c>
      <c r="B219" s="51" t="s">
        <v>220</v>
      </c>
      <c r="C219" s="43">
        <v>3531239.31</v>
      </c>
      <c r="D219" s="43">
        <v>993981.87</v>
      </c>
      <c r="E219" s="49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1800</v>
      </c>
      <c r="L219" s="43">
        <v>2444048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93209.44</v>
      </c>
    </row>
    <row r="220" spans="1:18" s="46" customFormat="1" ht="15">
      <c r="A220" s="50">
        <v>191</v>
      </c>
      <c r="B220" s="51" t="s">
        <v>221</v>
      </c>
      <c r="C220" s="43">
        <v>1663923.88</v>
      </c>
      <c r="D220" s="43">
        <v>507207.48</v>
      </c>
      <c r="E220" s="49">
        <v>0</v>
      </c>
      <c r="F220" s="43">
        <v>0</v>
      </c>
      <c r="G220" s="43">
        <v>853</v>
      </c>
      <c r="H220" s="43">
        <v>1112688.92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44027.48</v>
      </c>
    </row>
    <row r="221" spans="1:18" s="46" customFormat="1" ht="15">
      <c r="A221" s="50">
        <v>192</v>
      </c>
      <c r="B221" s="51" t="s">
        <v>222</v>
      </c>
      <c r="C221" s="43">
        <v>1089819.77</v>
      </c>
      <c r="D221" s="43">
        <v>0</v>
      </c>
      <c r="E221" s="49">
        <v>0</v>
      </c>
      <c r="F221" s="43">
        <v>0</v>
      </c>
      <c r="G221" s="43">
        <v>710</v>
      </c>
      <c r="H221" s="43">
        <v>1070005.49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19814.28</v>
      </c>
    </row>
    <row r="222" spans="1:18" s="46" customFormat="1" ht="15">
      <c r="A222" s="50">
        <v>193</v>
      </c>
      <c r="B222" s="51" t="s">
        <v>784</v>
      </c>
      <c r="C222" s="43">
        <v>2071000</v>
      </c>
      <c r="D222" s="43">
        <v>0</v>
      </c>
      <c r="E222" s="49">
        <v>0</v>
      </c>
      <c r="F222" s="43">
        <v>0</v>
      </c>
      <c r="G222" s="43">
        <v>907</v>
      </c>
      <c r="H222" s="43">
        <v>2029580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41420</v>
      </c>
    </row>
    <row r="223" spans="1:18" s="46" customFormat="1" ht="15">
      <c r="A223" s="50">
        <v>194</v>
      </c>
      <c r="B223" s="51" t="s">
        <v>223</v>
      </c>
      <c r="C223" s="43">
        <v>891499.09</v>
      </c>
      <c r="D223" s="43">
        <v>0</v>
      </c>
      <c r="E223" s="49">
        <v>0</v>
      </c>
      <c r="F223" s="43">
        <v>0</v>
      </c>
      <c r="G223" s="43">
        <v>480</v>
      </c>
      <c r="H223" s="43">
        <v>873592.6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17906.49</v>
      </c>
    </row>
    <row r="224" spans="1:18" s="46" customFormat="1" ht="15">
      <c r="A224" s="47" t="s">
        <v>224</v>
      </c>
      <c r="B224" s="48"/>
      <c r="C224" s="43">
        <v>7736289.9</v>
      </c>
      <c r="D224" s="43">
        <v>0</v>
      </c>
      <c r="E224" s="49">
        <v>0</v>
      </c>
      <c r="F224" s="43">
        <v>0</v>
      </c>
      <c r="G224" s="43">
        <v>3098</v>
      </c>
      <c r="H224" s="43">
        <v>7448927.86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287362.04</v>
      </c>
    </row>
    <row r="225" spans="1:18" s="46" customFormat="1" ht="15">
      <c r="A225" s="50">
        <v>195</v>
      </c>
      <c r="B225" s="51" t="s">
        <v>225</v>
      </c>
      <c r="C225" s="43">
        <v>1454795.4</v>
      </c>
      <c r="D225" s="43">
        <v>0</v>
      </c>
      <c r="E225" s="49">
        <v>0</v>
      </c>
      <c r="F225" s="43">
        <v>0</v>
      </c>
      <c r="G225" s="43">
        <v>941</v>
      </c>
      <c r="H225" s="43">
        <v>1426270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28525.4</v>
      </c>
    </row>
    <row r="226" spans="1:18" s="46" customFormat="1" ht="15">
      <c r="A226" s="50">
        <v>196</v>
      </c>
      <c r="B226" s="51" t="s">
        <v>226</v>
      </c>
      <c r="C226" s="43">
        <v>1173000</v>
      </c>
      <c r="D226" s="43">
        <v>0</v>
      </c>
      <c r="E226" s="49">
        <v>0</v>
      </c>
      <c r="F226" s="43">
        <v>0</v>
      </c>
      <c r="G226" s="43">
        <v>807</v>
      </c>
      <c r="H226" s="43">
        <v>1150000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23000</v>
      </c>
    </row>
    <row r="227" spans="1:18" s="46" customFormat="1" ht="15">
      <c r="A227" s="50">
        <v>197</v>
      </c>
      <c r="B227" s="51" t="s">
        <v>227</v>
      </c>
      <c r="C227" s="43">
        <v>5108494.5</v>
      </c>
      <c r="D227" s="43">
        <v>0</v>
      </c>
      <c r="E227" s="49">
        <v>0</v>
      </c>
      <c r="F227" s="43">
        <v>0</v>
      </c>
      <c r="G227" s="43">
        <v>1350</v>
      </c>
      <c r="H227" s="43">
        <v>4872657.86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235836.64</v>
      </c>
    </row>
    <row r="228" spans="1:18" s="46" customFormat="1" ht="15">
      <c r="A228" s="47" t="s">
        <v>228</v>
      </c>
      <c r="B228" s="48"/>
      <c r="C228" s="43">
        <v>16245999</v>
      </c>
      <c r="D228" s="43">
        <f>SUM(D229:D244)</f>
        <v>2388648.44</v>
      </c>
      <c r="E228" s="49">
        <f aca="true" t="shared" si="6" ref="E228:R228">SUM(E229:E244)</f>
        <v>0</v>
      </c>
      <c r="F228" s="43">
        <f t="shared" si="6"/>
        <v>0</v>
      </c>
      <c r="G228" s="43">
        <f t="shared" si="6"/>
        <v>8937</v>
      </c>
      <c r="H228" s="43">
        <f t="shared" si="6"/>
        <v>12099158.959999999</v>
      </c>
      <c r="I228" s="43">
        <f t="shared" si="6"/>
        <v>0</v>
      </c>
      <c r="J228" s="43">
        <f t="shared" si="6"/>
        <v>0</v>
      </c>
      <c r="K228" s="43">
        <f t="shared" si="6"/>
        <v>1526</v>
      </c>
      <c r="L228" s="43">
        <f t="shared" si="6"/>
        <v>1439349.23</v>
      </c>
      <c r="M228" s="43">
        <f t="shared" si="6"/>
        <v>0</v>
      </c>
      <c r="N228" s="43">
        <f t="shared" si="6"/>
        <v>0</v>
      </c>
      <c r="O228" s="43">
        <f t="shared" si="6"/>
        <v>0</v>
      </c>
      <c r="P228" s="43">
        <f t="shared" si="6"/>
        <v>0</v>
      </c>
      <c r="Q228" s="43">
        <f t="shared" si="6"/>
        <v>0</v>
      </c>
      <c r="R228" s="43">
        <f t="shared" si="6"/>
        <v>318842.37</v>
      </c>
    </row>
    <row r="229" spans="1:18" s="46" customFormat="1" ht="15">
      <c r="A229" s="50">
        <v>198</v>
      </c>
      <c r="B229" s="51" t="s">
        <v>229</v>
      </c>
      <c r="C229" s="43">
        <v>2815096.75</v>
      </c>
      <c r="D229" s="43">
        <v>280000</v>
      </c>
      <c r="E229" s="49">
        <v>0</v>
      </c>
      <c r="F229" s="43">
        <v>0</v>
      </c>
      <c r="G229" s="43">
        <v>1914</v>
      </c>
      <c r="H229" s="43">
        <v>2488200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46896.75</v>
      </c>
    </row>
    <row r="230" spans="1:18" s="46" customFormat="1" ht="15">
      <c r="A230" s="50">
        <v>199</v>
      </c>
      <c r="B230" s="51" t="s">
        <v>230</v>
      </c>
      <c r="C230" s="43">
        <v>1810661.66</v>
      </c>
      <c r="D230" s="43">
        <v>348000</v>
      </c>
      <c r="E230" s="49">
        <v>0</v>
      </c>
      <c r="F230" s="43">
        <v>0</v>
      </c>
      <c r="G230" s="43">
        <v>1169</v>
      </c>
      <c r="H230" s="43">
        <v>1433862.33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28799.33</v>
      </c>
    </row>
    <row r="231" spans="1:18" s="46" customFormat="1" ht="15">
      <c r="A231" s="50">
        <v>200</v>
      </c>
      <c r="B231" s="51" t="s">
        <v>231</v>
      </c>
      <c r="C231" s="43">
        <v>253077.24</v>
      </c>
      <c r="D231" s="43">
        <v>250648.44</v>
      </c>
      <c r="E231" s="49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2428.8</v>
      </c>
    </row>
    <row r="232" spans="1:18" s="46" customFormat="1" ht="15">
      <c r="A232" s="50">
        <v>201</v>
      </c>
      <c r="B232" s="51" t="s">
        <v>232</v>
      </c>
      <c r="C232" s="43">
        <v>723696.45</v>
      </c>
      <c r="D232" s="43">
        <v>120000</v>
      </c>
      <c r="E232" s="49">
        <v>0</v>
      </c>
      <c r="F232" s="43">
        <v>0</v>
      </c>
      <c r="G232" s="43">
        <v>407</v>
      </c>
      <c r="H232" s="43">
        <v>590150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13546.45</v>
      </c>
    </row>
    <row r="233" spans="1:18" s="46" customFormat="1" ht="15">
      <c r="A233" s="50">
        <v>202</v>
      </c>
      <c r="B233" s="51" t="s">
        <v>233</v>
      </c>
      <c r="C233" s="43">
        <v>757806.31</v>
      </c>
      <c r="D233" s="43">
        <v>120000</v>
      </c>
      <c r="E233" s="49">
        <v>0</v>
      </c>
      <c r="F233" s="43">
        <v>0</v>
      </c>
      <c r="G233" s="43">
        <v>430</v>
      </c>
      <c r="H233" s="43">
        <v>623500.01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14306.3</v>
      </c>
    </row>
    <row r="234" spans="1:18" s="46" customFormat="1" ht="15">
      <c r="A234" s="50">
        <v>203</v>
      </c>
      <c r="B234" s="51" t="s">
        <v>234</v>
      </c>
      <c r="C234" s="43">
        <v>787241.3</v>
      </c>
      <c r="D234" s="43">
        <v>120000</v>
      </c>
      <c r="E234" s="49">
        <v>0</v>
      </c>
      <c r="F234" s="43">
        <v>0</v>
      </c>
      <c r="G234" s="43">
        <v>450</v>
      </c>
      <c r="H234" s="43">
        <v>652500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14741.3</v>
      </c>
    </row>
    <row r="235" spans="1:18" s="46" customFormat="1" ht="15">
      <c r="A235" s="50">
        <v>204</v>
      </c>
      <c r="B235" s="51" t="s">
        <v>235</v>
      </c>
      <c r="C235" s="43">
        <v>757806.31</v>
      </c>
      <c r="D235" s="43">
        <v>120000</v>
      </c>
      <c r="E235" s="49">
        <v>0</v>
      </c>
      <c r="F235" s="43">
        <v>0</v>
      </c>
      <c r="G235" s="43">
        <v>430</v>
      </c>
      <c r="H235" s="43">
        <v>623500.01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v>0</v>
      </c>
      <c r="O235" s="43">
        <v>0</v>
      </c>
      <c r="P235" s="43">
        <v>0</v>
      </c>
      <c r="Q235" s="43">
        <v>0</v>
      </c>
      <c r="R235" s="43">
        <v>14306.3</v>
      </c>
    </row>
    <row r="236" spans="1:18" s="46" customFormat="1" ht="15">
      <c r="A236" s="50">
        <v>205</v>
      </c>
      <c r="B236" s="51" t="s">
        <v>236</v>
      </c>
      <c r="C236" s="43">
        <v>821091.55</v>
      </c>
      <c r="D236" s="43">
        <v>120000</v>
      </c>
      <c r="E236" s="49">
        <v>0</v>
      </c>
      <c r="F236" s="43">
        <v>0</v>
      </c>
      <c r="G236" s="43">
        <v>473</v>
      </c>
      <c r="H236" s="43">
        <v>685850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15241.55</v>
      </c>
    </row>
    <row r="237" spans="1:18" s="46" customFormat="1" ht="15">
      <c r="A237" s="50">
        <v>206</v>
      </c>
      <c r="B237" s="51" t="s">
        <v>237</v>
      </c>
      <c r="C237" s="43">
        <v>760749.8</v>
      </c>
      <c r="D237" s="43">
        <v>120000</v>
      </c>
      <c r="E237" s="49">
        <v>0</v>
      </c>
      <c r="F237" s="43">
        <v>0</v>
      </c>
      <c r="G237" s="43">
        <v>432</v>
      </c>
      <c r="H237" s="43">
        <v>626400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14349.8</v>
      </c>
    </row>
    <row r="238" spans="1:18" s="46" customFormat="1" ht="15">
      <c r="A238" s="50">
        <v>207</v>
      </c>
      <c r="B238" s="51" t="s">
        <v>238</v>
      </c>
      <c r="C238" s="43">
        <v>741930.7</v>
      </c>
      <c r="D238" s="43">
        <v>120000</v>
      </c>
      <c r="E238" s="49">
        <v>0</v>
      </c>
      <c r="F238" s="43">
        <v>0</v>
      </c>
      <c r="G238" s="43">
        <v>468</v>
      </c>
      <c r="H238" s="43">
        <v>608420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0</v>
      </c>
      <c r="O238" s="43">
        <v>0</v>
      </c>
      <c r="P238" s="43">
        <v>0</v>
      </c>
      <c r="Q238" s="43">
        <v>0</v>
      </c>
      <c r="R238" s="43">
        <v>13510.7</v>
      </c>
    </row>
    <row r="239" spans="1:18" s="46" customFormat="1" ht="15">
      <c r="A239" s="50">
        <v>208</v>
      </c>
      <c r="B239" s="51" t="s">
        <v>239</v>
      </c>
      <c r="C239" s="43">
        <v>627470</v>
      </c>
      <c r="D239" s="43">
        <v>0</v>
      </c>
      <c r="E239" s="49">
        <v>0</v>
      </c>
      <c r="F239" s="43">
        <v>0</v>
      </c>
      <c r="G239" s="43">
        <v>410</v>
      </c>
      <c r="H239" s="43">
        <v>615000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12470</v>
      </c>
    </row>
    <row r="240" spans="1:18" s="46" customFormat="1" ht="15">
      <c r="A240" s="50">
        <v>209</v>
      </c>
      <c r="B240" s="51" t="s">
        <v>240</v>
      </c>
      <c r="C240" s="43">
        <v>809925.38</v>
      </c>
      <c r="D240" s="43">
        <v>120000</v>
      </c>
      <c r="E240" s="49">
        <v>0</v>
      </c>
      <c r="F240" s="43">
        <v>0</v>
      </c>
      <c r="G240" s="43">
        <v>530</v>
      </c>
      <c r="H240" s="43">
        <v>643065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46860.38</v>
      </c>
    </row>
    <row r="241" spans="1:18" s="46" customFormat="1" ht="15">
      <c r="A241" s="50">
        <v>210</v>
      </c>
      <c r="B241" s="51" t="s">
        <v>241</v>
      </c>
      <c r="C241" s="43">
        <v>806561.48</v>
      </c>
      <c r="D241" s="43">
        <v>120000</v>
      </c>
      <c r="E241" s="49">
        <v>0</v>
      </c>
      <c r="F241" s="43">
        <v>0</v>
      </c>
      <c r="G241" s="43">
        <v>410</v>
      </c>
      <c r="H241" s="43">
        <v>670511.61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16049.87</v>
      </c>
    </row>
    <row r="242" spans="1:18" s="46" customFormat="1" ht="15">
      <c r="A242" s="50">
        <v>211</v>
      </c>
      <c r="B242" s="51" t="s">
        <v>242</v>
      </c>
      <c r="C242" s="43">
        <v>1638430.47</v>
      </c>
      <c r="D242" s="43">
        <v>170000</v>
      </c>
      <c r="E242" s="49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1526</v>
      </c>
      <c r="L242" s="43">
        <v>1439349.23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29081.24</v>
      </c>
    </row>
    <row r="243" spans="1:18" s="46" customFormat="1" ht="15">
      <c r="A243" s="50">
        <v>212</v>
      </c>
      <c r="B243" s="51" t="s">
        <v>243</v>
      </c>
      <c r="C243" s="43">
        <v>2042744.8</v>
      </c>
      <c r="D243" s="43">
        <v>170000</v>
      </c>
      <c r="E243" s="49">
        <v>0</v>
      </c>
      <c r="F243" s="43">
        <v>0</v>
      </c>
      <c r="G243" s="43">
        <v>1414</v>
      </c>
      <c r="H243" s="43">
        <v>1838200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43">
        <v>0</v>
      </c>
      <c r="Q243" s="43">
        <v>0</v>
      </c>
      <c r="R243" s="43">
        <v>34544.8</v>
      </c>
    </row>
    <row r="244" spans="1:18" s="46" customFormat="1" ht="15">
      <c r="A244" s="50">
        <v>213</v>
      </c>
      <c r="B244" s="51" t="s">
        <v>244</v>
      </c>
      <c r="C244" s="43">
        <v>91708.8</v>
      </c>
      <c r="D244" s="43">
        <v>90000</v>
      </c>
      <c r="E244" s="49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0</v>
      </c>
      <c r="R244" s="43">
        <v>1708.8</v>
      </c>
    </row>
    <row r="245" spans="1:18" s="46" customFormat="1" ht="15">
      <c r="A245" s="47" t="s">
        <v>245</v>
      </c>
      <c r="B245" s="48"/>
      <c r="C245" s="43">
        <v>19552885.61</v>
      </c>
      <c r="D245" s="43">
        <f aca="true" t="shared" si="7" ref="D245:R245">SUM(D246:D265)</f>
        <v>2066395.9</v>
      </c>
      <c r="E245" s="49">
        <f t="shared" si="7"/>
        <v>0</v>
      </c>
      <c r="F245" s="43">
        <f t="shared" si="7"/>
        <v>0</v>
      </c>
      <c r="G245" s="43">
        <f t="shared" si="7"/>
        <v>13627.599999999999</v>
      </c>
      <c r="H245" s="43">
        <f t="shared" si="7"/>
        <v>17142747.620000005</v>
      </c>
      <c r="I245" s="43">
        <f t="shared" si="7"/>
        <v>0</v>
      </c>
      <c r="J245" s="43">
        <f t="shared" si="7"/>
        <v>0</v>
      </c>
      <c r="K245" s="43">
        <f t="shared" si="7"/>
        <v>0</v>
      </c>
      <c r="L245" s="43">
        <f t="shared" si="7"/>
        <v>0</v>
      </c>
      <c r="M245" s="43">
        <f t="shared" si="7"/>
        <v>0</v>
      </c>
      <c r="N245" s="43">
        <f t="shared" si="7"/>
        <v>0</v>
      </c>
      <c r="O245" s="43">
        <f t="shared" si="7"/>
        <v>0</v>
      </c>
      <c r="P245" s="43">
        <f t="shared" si="7"/>
        <v>0</v>
      </c>
      <c r="Q245" s="43">
        <f t="shared" si="7"/>
        <v>0</v>
      </c>
      <c r="R245" s="43">
        <f t="shared" si="7"/>
        <v>343742.08999999997</v>
      </c>
    </row>
    <row r="246" spans="1:18" s="46" customFormat="1" ht="15">
      <c r="A246" s="50">
        <v>214</v>
      </c>
      <c r="B246" s="51" t="s">
        <v>246</v>
      </c>
      <c r="C246" s="43">
        <v>716614.81</v>
      </c>
      <c r="D246" s="43">
        <v>0</v>
      </c>
      <c r="E246" s="49">
        <v>0</v>
      </c>
      <c r="F246" s="43">
        <v>0</v>
      </c>
      <c r="G246" s="43">
        <v>769.2</v>
      </c>
      <c r="H246" s="43">
        <v>704106.22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12508.59</v>
      </c>
    </row>
    <row r="247" spans="1:18" s="46" customFormat="1" ht="15">
      <c r="A247" s="50">
        <v>215</v>
      </c>
      <c r="B247" s="51" t="s">
        <v>247</v>
      </c>
      <c r="C247" s="43">
        <v>1191587.71</v>
      </c>
      <c r="D247" s="43">
        <v>0</v>
      </c>
      <c r="E247" s="49">
        <v>0</v>
      </c>
      <c r="F247" s="43">
        <v>0</v>
      </c>
      <c r="G247" s="43">
        <v>1240.2</v>
      </c>
      <c r="H247" s="43">
        <v>1171804.05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19783.66</v>
      </c>
    </row>
    <row r="248" spans="1:18" s="46" customFormat="1" ht="15">
      <c r="A248" s="50">
        <v>216</v>
      </c>
      <c r="B248" s="51" t="s">
        <v>248</v>
      </c>
      <c r="C248" s="43">
        <v>984469.81</v>
      </c>
      <c r="D248" s="43">
        <v>0</v>
      </c>
      <c r="E248" s="49">
        <v>0</v>
      </c>
      <c r="F248" s="43">
        <v>0</v>
      </c>
      <c r="G248" s="43">
        <v>1029</v>
      </c>
      <c r="H248" s="43">
        <v>967747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16722.81</v>
      </c>
    </row>
    <row r="249" spans="1:18" s="46" customFormat="1" ht="15">
      <c r="A249" s="50">
        <v>217</v>
      </c>
      <c r="B249" s="51" t="s">
        <v>249</v>
      </c>
      <c r="C249" s="43">
        <v>1935704.21</v>
      </c>
      <c r="D249" s="43">
        <v>0</v>
      </c>
      <c r="E249" s="49">
        <v>0</v>
      </c>
      <c r="F249" s="43">
        <v>0</v>
      </c>
      <c r="G249" s="43">
        <v>1040.3</v>
      </c>
      <c r="H249" s="43">
        <v>1902110.35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0</v>
      </c>
      <c r="R249" s="43">
        <v>33593.86</v>
      </c>
    </row>
    <row r="250" spans="1:18" s="46" customFormat="1" ht="15">
      <c r="A250" s="50">
        <v>218</v>
      </c>
      <c r="B250" s="51" t="s">
        <v>250</v>
      </c>
      <c r="C250" s="43">
        <v>1391112.5</v>
      </c>
      <c r="D250" s="43">
        <v>0</v>
      </c>
      <c r="E250" s="49">
        <v>0</v>
      </c>
      <c r="F250" s="43">
        <v>0</v>
      </c>
      <c r="G250" s="43">
        <v>1264.2</v>
      </c>
      <c r="H250" s="43">
        <v>1368635.96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22476.54</v>
      </c>
    </row>
    <row r="251" spans="1:18" s="46" customFormat="1" ht="15">
      <c r="A251" s="50">
        <v>219</v>
      </c>
      <c r="B251" s="51" t="s">
        <v>251</v>
      </c>
      <c r="C251" s="43">
        <v>599020.43</v>
      </c>
      <c r="D251" s="43">
        <v>0</v>
      </c>
      <c r="E251" s="49">
        <v>0</v>
      </c>
      <c r="F251" s="43">
        <v>0</v>
      </c>
      <c r="G251" s="43">
        <v>335</v>
      </c>
      <c r="H251" s="43">
        <v>586459.34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12561.09</v>
      </c>
    </row>
    <row r="252" spans="1:18" s="46" customFormat="1" ht="15">
      <c r="A252" s="50">
        <v>220</v>
      </c>
      <c r="B252" s="51" t="s">
        <v>252</v>
      </c>
      <c r="C252" s="43">
        <v>694774.19</v>
      </c>
      <c r="D252" s="43">
        <v>0</v>
      </c>
      <c r="E252" s="49">
        <v>0</v>
      </c>
      <c r="F252" s="43">
        <v>0</v>
      </c>
      <c r="G252" s="43">
        <v>576.1</v>
      </c>
      <c r="H252" s="43">
        <v>679647.08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15127.11</v>
      </c>
    </row>
    <row r="253" spans="1:18" s="46" customFormat="1" ht="15">
      <c r="A253" s="50">
        <v>221</v>
      </c>
      <c r="B253" s="51" t="s">
        <v>253</v>
      </c>
      <c r="C253" s="43">
        <v>959714.35</v>
      </c>
      <c r="D253" s="43">
        <v>0</v>
      </c>
      <c r="E253" s="49">
        <v>0</v>
      </c>
      <c r="F253" s="43">
        <v>0</v>
      </c>
      <c r="G253" s="43">
        <v>878.4</v>
      </c>
      <c r="H253" s="43">
        <v>941822.81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17891.54</v>
      </c>
    </row>
    <row r="254" spans="1:18" s="46" customFormat="1" ht="15">
      <c r="A254" s="50">
        <v>222</v>
      </c>
      <c r="B254" s="51" t="s">
        <v>254</v>
      </c>
      <c r="C254" s="43">
        <v>997278.09</v>
      </c>
      <c r="D254" s="43">
        <v>0</v>
      </c>
      <c r="E254" s="49">
        <v>0</v>
      </c>
      <c r="F254" s="43">
        <v>0</v>
      </c>
      <c r="G254" s="43">
        <v>939.5</v>
      </c>
      <c r="H254" s="43">
        <v>980366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16912.09</v>
      </c>
    </row>
    <row r="255" spans="1:18" s="46" customFormat="1" ht="15">
      <c r="A255" s="50">
        <v>223</v>
      </c>
      <c r="B255" s="51" t="s">
        <v>255</v>
      </c>
      <c r="C255" s="43">
        <v>988045.11</v>
      </c>
      <c r="D255" s="43">
        <v>0</v>
      </c>
      <c r="E255" s="49">
        <v>0</v>
      </c>
      <c r="F255" s="43">
        <v>0</v>
      </c>
      <c r="G255" s="43">
        <v>829</v>
      </c>
      <c r="H255" s="43">
        <v>971269.47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16775.64</v>
      </c>
    </row>
    <row r="256" spans="1:18" s="46" customFormat="1" ht="15">
      <c r="A256" s="50">
        <v>224</v>
      </c>
      <c r="B256" s="51" t="s">
        <v>256</v>
      </c>
      <c r="C256" s="43">
        <v>974161.27</v>
      </c>
      <c r="D256" s="43">
        <v>0</v>
      </c>
      <c r="E256" s="49">
        <v>0</v>
      </c>
      <c r="F256" s="43">
        <v>0</v>
      </c>
      <c r="G256" s="43">
        <v>675</v>
      </c>
      <c r="H256" s="43">
        <v>956311.99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17849.28</v>
      </c>
    </row>
    <row r="257" spans="1:18" s="46" customFormat="1" ht="15">
      <c r="A257" s="50">
        <v>225</v>
      </c>
      <c r="B257" s="51" t="s">
        <v>257</v>
      </c>
      <c r="C257" s="43">
        <v>1130418.67</v>
      </c>
      <c r="D257" s="43">
        <v>0</v>
      </c>
      <c r="E257" s="49">
        <v>0</v>
      </c>
      <c r="F257" s="43">
        <v>0</v>
      </c>
      <c r="G257" s="43">
        <v>761.5</v>
      </c>
      <c r="H257" s="43">
        <v>1109876.52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20542.15</v>
      </c>
    </row>
    <row r="258" spans="1:18" s="46" customFormat="1" ht="15">
      <c r="A258" s="50">
        <v>226</v>
      </c>
      <c r="B258" s="51" t="s">
        <v>258</v>
      </c>
      <c r="C258" s="43">
        <v>1353654.89</v>
      </c>
      <c r="D258" s="43">
        <v>0</v>
      </c>
      <c r="E258" s="49">
        <v>0</v>
      </c>
      <c r="F258" s="43">
        <v>0</v>
      </c>
      <c r="G258" s="43">
        <v>827.5</v>
      </c>
      <c r="H258" s="43">
        <v>1328790.63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43">
        <v>0</v>
      </c>
      <c r="Q258" s="43">
        <v>0</v>
      </c>
      <c r="R258" s="43">
        <v>24864.26</v>
      </c>
    </row>
    <row r="259" spans="1:18" s="46" customFormat="1" ht="15">
      <c r="A259" s="50">
        <v>227</v>
      </c>
      <c r="B259" s="51" t="s">
        <v>260</v>
      </c>
      <c r="C259" s="43">
        <v>586071.42</v>
      </c>
      <c r="D259" s="43">
        <v>0</v>
      </c>
      <c r="E259" s="49">
        <v>0</v>
      </c>
      <c r="F259" s="43">
        <v>0</v>
      </c>
      <c r="G259" s="43">
        <v>350</v>
      </c>
      <c r="H259" s="43">
        <v>573573.81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12497.61</v>
      </c>
    </row>
    <row r="260" spans="1:18" s="46" customFormat="1" ht="15">
      <c r="A260" s="50">
        <v>228</v>
      </c>
      <c r="B260" s="51" t="s">
        <v>261</v>
      </c>
      <c r="C260" s="43">
        <v>1101723.41</v>
      </c>
      <c r="D260" s="43">
        <v>0</v>
      </c>
      <c r="E260" s="49">
        <v>0</v>
      </c>
      <c r="F260" s="43">
        <v>0</v>
      </c>
      <c r="G260" s="43">
        <v>777.8</v>
      </c>
      <c r="H260" s="43">
        <v>1081349.57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20373.84</v>
      </c>
    </row>
    <row r="261" spans="1:18" s="46" customFormat="1" ht="15">
      <c r="A261" s="50">
        <v>229</v>
      </c>
      <c r="B261" s="51" t="s">
        <v>262</v>
      </c>
      <c r="C261" s="43">
        <v>1159905.21</v>
      </c>
      <c r="D261" s="43">
        <v>0</v>
      </c>
      <c r="E261" s="49">
        <v>0</v>
      </c>
      <c r="F261" s="43">
        <v>0</v>
      </c>
      <c r="G261" s="43">
        <v>754.9</v>
      </c>
      <c r="H261" s="43">
        <v>1138671.54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21233.67</v>
      </c>
    </row>
    <row r="262" spans="1:18" s="46" customFormat="1" ht="15">
      <c r="A262" s="50">
        <v>230</v>
      </c>
      <c r="B262" s="51" t="s">
        <v>264</v>
      </c>
      <c r="C262" s="43">
        <v>662277.04</v>
      </c>
      <c r="D262" s="43">
        <v>655173.57</v>
      </c>
      <c r="E262" s="49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7103.47</v>
      </c>
    </row>
    <row r="263" spans="1:18" s="46" customFormat="1" ht="15">
      <c r="A263" s="50">
        <v>231</v>
      </c>
      <c r="B263" s="51" t="s">
        <v>265</v>
      </c>
      <c r="C263" s="43">
        <v>624427.2</v>
      </c>
      <c r="D263" s="43">
        <v>618065.88</v>
      </c>
      <c r="E263" s="49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6361.32</v>
      </c>
    </row>
    <row r="264" spans="1:18" s="46" customFormat="1" ht="15">
      <c r="A264" s="50">
        <v>232</v>
      </c>
      <c r="B264" s="51" t="s">
        <v>266</v>
      </c>
      <c r="C264" s="43">
        <v>693004.36</v>
      </c>
      <c r="D264" s="43">
        <v>0</v>
      </c>
      <c r="E264" s="49">
        <v>0</v>
      </c>
      <c r="F264" s="43">
        <v>0</v>
      </c>
      <c r="G264" s="43">
        <v>580</v>
      </c>
      <c r="H264" s="43">
        <v>680205.28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12799.08</v>
      </c>
    </row>
    <row r="265" spans="1:18" s="46" customFormat="1" ht="15">
      <c r="A265" s="50">
        <v>233</v>
      </c>
      <c r="B265" s="51" t="s">
        <v>269</v>
      </c>
      <c r="C265" s="43">
        <v>808920.93</v>
      </c>
      <c r="D265" s="43">
        <v>793156.45</v>
      </c>
      <c r="E265" s="49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15764.48</v>
      </c>
    </row>
    <row r="266" spans="1:19" s="46" customFormat="1" ht="15">
      <c r="A266" s="47" t="s">
        <v>270</v>
      </c>
      <c r="B266" s="48"/>
      <c r="C266" s="43">
        <v>109098328.72</v>
      </c>
      <c r="D266" s="43">
        <v>16033578.18</v>
      </c>
      <c r="E266" s="49">
        <v>11</v>
      </c>
      <c r="F266" s="43">
        <v>18977200</v>
      </c>
      <c r="G266" s="43">
        <v>38083.6</v>
      </c>
      <c r="H266" s="43">
        <v>66310441.36</v>
      </c>
      <c r="I266" s="43">
        <v>1020.45</v>
      </c>
      <c r="J266" s="43">
        <v>150000</v>
      </c>
      <c r="K266" s="43">
        <v>6008.4</v>
      </c>
      <c r="L266" s="43">
        <v>5172615.2</v>
      </c>
      <c r="M266" s="43">
        <v>235.62</v>
      </c>
      <c r="N266" s="43">
        <v>546148.65</v>
      </c>
      <c r="O266" s="43">
        <v>0</v>
      </c>
      <c r="P266" s="43">
        <v>0</v>
      </c>
      <c r="Q266" s="43">
        <v>141950.56</v>
      </c>
      <c r="R266" s="43">
        <v>1766394.77</v>
      </c>
      <c r="S266" s="53"/>
    </row>
    <row r="267" spans="1:19" s="46" customFormat="1" ht="15">
      <c r="A267" s="50">
        <v>234</v>
      </c>
      <c r="B267" s="51" t="s">
        <v>271</v>
      </c>
      <c r="C267" s="43">
        <v>650310</v>
      </c>
      <c r="D267" s="43">
        <v>0</v>
      </c>
      <c r="E267" s="49">
        <v>0</v>
      </c>
      <c r="F267" s="43">
        <v>0</v>
      </c>
      <c r="G267" s="43">
        <v>327</v>
      </c>
      <c r="H267" s="43">
        <v>637563.92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12746.08</v>
      </c>
      <c r="S267" s="53"/>
    </row>
    <row r="268" spans="1:18" s="46" customFormat="1" ht="15">
      <c r="A268" s="50">
        <v>235</v>
      </c>
      <c r="B268" s="51" t="s">
        <v>272</v>
      </c>
      <c r="C268" s="43">
        <v>712780</v>
      </c>
      <c r="D268" s="43">
        <v>0</v>
      </c>
      <c r="E268" s="49">
        <v>0</v>
      </c>
      <c r="F268" s="43">
        <v>0</v>
      </c>
      <c r="G268" s="43">
        <v>760</v>
      </c>
      <c r="H268" s="43">
        <v>698809.51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13970.49</v>
      </c>
    </row>
    <row r="269" spans="1:18" s="46" customFormat="1" ht="15">
      <c r="A269" s="50">
        <v>236</v>
      </c>
      <c r="B269" s="51" t="s">
        <v>273</v>
      </c>
      <c r="C269" s="43">
        <v>886430</v>
      </c>
      <c r="D269" s="43">
        <v>0</v>
      </c>
      <c r="E269" s="49">
        <v>0</v>
      </c>
      <c r="F269" s="43">
        <v>0</v>
      </c>
      <c r="G269" s="43">
        <v>840</v>
      </c>
      <c r="H269" s="43">
        <v>869055.97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17374.03</v>
      </c>
    </row>
    <row r="270" spans="1:18" s="46" customFormat="1" ht="15">
      <c r="A270" s="50">
        <v>237</v>
      </c>
      <c r="B270" s="51" t="s">
        <v>274</v>
      </c>
      <c r="C270" s="43">
        <v>3994700</v>
      </c>
      <c r="D270" s="43">
        <v>709403.88</v>
      </c>
      <c r="E270" s="49">
        <v>0</v>
      </c>
      <c r="F270" s="43">
        <v>0</v>
      </c>
      <c r="G270" s="43">
        <v>1377</v>
      </c>
      <c r="H270" s="43">
        <v>3207000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78296.12</v>
      </c>
    </row>
    <row r="271" spans="1:18" s="46" customFormat="1" ht="15">
      <c r="A271" s="50">
        <v>238</v>
      </c>
      <c r="B271" s="51" t="s">
        <v>275</v>
      </c>
      <c r="C271" s="43">
        <v>50623</v>
      </c>
      <c r="D271" s="43">
        <v>49630.39</v>
      </c>
      <c r="E271" s="49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992.61</v>
      </c>
    </row>
    <row r="272" spans="1:18" s="46" customFormat="1" ht="15">
      <c r="A272" s="50">
        <v>239</v>
      </c>
      <c r="B272" s="51" t="s">
        <v>276</v>
      </c>
      <c r="C272" s="43">
        <v>238000</v>
      </c>
      <c r="D272" s="43">
        <v>233335.2</v>
      </c>
      <c r="E272" s="49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4664.8</v>
      </c>
    </row>
    <row r="273" spans="1:18" s="46" customFormat="1" ht="15">
      <c r="A273" s="50">
        <v>240</v>
      </c>
      <c r="B273" s="51" t="s">
        <v>277</v>
      </c>
      <c r="C273" s="43">
        <v>400623</v>
      </c>
      <c r="D273" s="43">
        <v>392767.65</v>
      </c>
      <c r="E273" s="49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7855.35</v>
      </c>
    </row>
    <row r="274" spans="1:18" s="46" customFormat="1" ht="15">
      <c r="A274" s="50">
        <v>241</v>
      </c>
      <c r="B274" s="51" t="s">
        <v>278</v>
      </c>
      <c r="C274" s="43">
        <v>669760</v>
      </c>
      <c r="D274" s="43">
        <v>0</v>
      </c>
      <c r="E274" s="49">
        <v>0</v>
      </c>
      <c r="F274" s="43">
        <v>0</v>
      </c>
      <c r="G274" s="43">
        <v>512</v>
      </c>
      <c r="H274" s="43">
        <v>656632.7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13127.3</v>
      </c>
    </row>
    <row r="275" spans="1:18" s="46" customFormat="1" ht="15">
      <c r="A275" s="50">
        <v>242</v>
      </c>
      <c r="B275" s="51" t="s">
        <v>279</v>
      </c>
      <c r="C275" s="43">
        <v>1002060</v>
      </c>
      <c r="D275" s="43">
        <v>0</v>
      </c>
      <c r="E275" s="49">
        <v>0</v>
      </c>
      <c r="F275" s="43">
        <v>0</v>
      </c>
      <c r="G275" s="43">
        <v>608</v>
      </c>
      <c r="H275" s="43">
        <v>982419.62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19640.38</v>
      </c>
    </row>
    <row r="276" spans="1:18" s="46" customFormat="1" ht="15">
      <c r="A276" s="50">
        <v>243</v>
      </c>
      <c r="B276" s="51" t="s">
        <v>280</v>
      </c>
      <c r="C276" s="43">
        <v>1026200</v>
      </c>
      <c r="D276" s="43">
        <v>0</v>
      </c>
      <c r="E276" s="49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393</v>
      </c>
      <c r="L276" s="43">
        <v>1006086.48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20113.52</v>
      </c>
    </row>
    <row r="277" spans="1:18" s="46" customFormat="1" ht="15">
      <c r="A277" s="50">
        <v>244</v>
      </c>
      <c r="B277" s="51" t="s">
        <v>281</v>
      </c>
      <c r="C277" s="43">
        <v>825343</v>
      </c>
      <c r="D277" s="43">
        <v>388771.28</v>
      </c>
      <c r="E277" s="49">
        <v>0</v>
      </c>
      <c r="F277" s="43">
        <v>0</v>
      </c>
      <c r="G277" s="43">
        <v>280</v>
      </c>
      <c r="H277" s="43">
        <v>420395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v>0</v>
      </c>
      <c r="O277" s="43">
        <v>0</v>
      </c>
      <c r="P277" s="43">
        <v>0</v>
      </c>
      <c r="Q277" s="43">
        <v>0</v>
      </c>
      <c r="R277" s="43">
        <v>16176.72</v>
      </c>
    </row>
    <row r="278" spans="1:18" s="46" customFormat="1" ht="15">
      <c r="A278" s="50">
        <v>245</v>
      </c>
      <c r="B278" s="51" t="s">
        <v>282</v>
      </c>
      <c r="C278" s="43">
        <v>1140264</v>
      </c>
      <c r="D278" s="43">
        <v>481830</v>
      </c>
      <c r="E278" s="49">
        <v>0</v>
      </c>
      <c r="F278" s="43">
        <v>0</v>
      </c>
      <c r="G278" s="43">
        <v>342</v>
      </c>
      <c r="H278" s="43">
        <v>636084.83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22349.17</v>
      </c>
    </row>
    <row r="279" spans="1:18" s="46" customFormat="1" ht="15">
      <c r="A279" s="50">
        <v>246</v>
      </c>
      <c r="B279" s="51" t="s">
        <v>283</v>
      </c>
      <c r="C279" s="43">
        <v>881355</v>
      </c>
      <c r="D279" s="43">
        <v>0</v>
      </c>
      <c r="E279" s="49">
        <v>0</v>
      </c>
      <c r="F279" s="43">
        <v>0</v>
      </c>
      <c r="G279" s="43">
        <v>670</v>
      </c>
      <c r="H279" s="43">
        <v>864080.44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v>0</v>
      </c>
      <c r="O279" s="43">
        <v>0</v>
      </c>
      <c r="P279" s="43">
        <v>0</v>
      </c>
      <c r="Q279" s="43">
        <v>0</v>
      </c>
      <c r="R279" s="43">
        <v>17274.56</v>
      </c>
    </row>
    <row r="280" spans="1:18" s="46" customFormat="1" ht="15">
      <c r="A280" s="50">
        <v>247</v>
      </c>
      <c r="B280" s="51" t="s">
        <v>284</v>
      </c>
      <c r="C280" s="43">
        <v>893100</v>
      </c>
      <c r="D280" s="43">
        <v>542449.24</v>
      </c>
      <c r="E280" s="49">
        <v>0</v>
      </c>
      <c r="F280" s="43">
        <v>0</v>
      </c>
      <c r="G280" s="43">
        <v>287</v>
      </c>
      <c r="H280" s="43">
        <v>333146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  <c r="O280" s="43">
        <v>0</v>
      </c>
      <c r="P280" s="43">
        <v>0</v>
      </c>
      <c r="Q280" s="43">
        <v>0</v>
      </c>
      <c r="R280" s="43">
        <v>17504.76</v>
      </c>
    </row>
    <row r="281" spans="1:18" s="46" customFormat="1" ht="15">
      <c r="A281" s="50">
        <v>248</v>
      </c>
      <c r="B281" s="51" t="s">
        <v>285</v>
      </c>
      <c r="C281" s="43">
        <v>342500</v>
      </c>
      <c r="D281" s="43">
        <v>0</v>
      </c>
      <c r="E281" s="49">
        <v>0</v>
      </c>
      <c r="F281" s="43">
        <v>0</v>
      </c>
      <c r="G281" s="43">
        <v>380</v>
      </c>
      <c r="H281" s="43">
        <v>335787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6713</v>
      </c>
    </row>
    <row r="282" spans="1:18" s="46" customFormat="1" ht="15">
      <c r="A282" s="50">
        <v>249</v>
      </c>
      <c r="B282" s="51" t="s">
        <v>286</v>
      </c>
      <c r="C282" s="43">
        <v>1452900</v>
      </c>
      <c r="D282" s="43">
        <v>0</v>
      </c>
      <c r="E282" s="49">
        <v>0</v>
      </c>
      <c r="F282" s="43">
        <v>0</v>
      </c>
      <c r="G282" s="43">
        <v>935</v>
      </c>
      <c r="H282" s="43">
        <v>1424423.16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28476.84</v>
      </c>
    </row>
    <row r="283" spans="1:18" s="46" customFormat="1" ht="15">
      <c r="A283" s="50">
        <v>250</v>
      </c>
      <c r="B283" s="51" t="s">
        <v>287</v>
      </c>
      <c r="C283" s="43">
        <v>445020</v>
      </c>
      <c r="D283" s="43">
        <v>0</v>
      </c>
      <c r="E283" s="49">
        <v>0</v>
      </c>
      <c r="F283" s="43">
        <v>0</v>
      </c>
      <c r="G283" s="43">
        <v>376.5</v>
      </c>
      <c r="H283" s="43">
        <v>436297.61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8722.39</v>
      </c>
    </row>
    <row r="284" spans="1:18" s="46" customFormat="1" ht="15">
      <c r="A284" s="50">
        <v>251</v>
      </c>
      <c r="B284" s="51" t="s">
        <v>288</v>
      </c>
      <c r="C284" s="43">
        <v>8626000</v>
      </c>
      <c r="D284" s="43">
        <v>0</v>
      </c>
      <c r="E284" s="49">
        <v>5</v>
      </c>
      <c r="F284" s="43">
        <v>8626000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0</v>
      </c>
      <c r="N284" s="43">
        <v>0</v>
      </c>
      <c r="O284" s="43">
        <v>0</v>
      </c>
      <c r="P284" s="43">
        <v>0</v>
      </c>
      <c r="Q284" s="43">
        <v>0</v>
      </c>
      <c r="R284" s="43">
        <v>0</v>
      </c>
    </row>
    <row r="285" spans="1:18" s="46" customFormat="1" ht="15">
      <c r="A285" s="50">
        <v>252</v>
      </c>
      <c r="B285" s="51" t="s">
        <v>289</v>
      </c>
      <c r="C285" s="43">
        <v>792600</v>
      </c>
      <c r="D285" s="43">
        <v>0</v>
      </c>
      <c r="E285" s="49">
        <v>0</v>
      </c>
      <c r="F285" s="43">
        <v>0</v>
      </c>
      <c r="G285" s="43">
        <v>360</v>
      </c>
      <c r="H285" s="43">
        <v>777065.04</v>
      </c>
      <c r="I285" s="43">
        <v>0</v>
      </c>
      <c r="J285" s="43">
        <v>0</v>
      </c>
      <c r="K285" s="43">
        <v>0</v>
      </c>
      <c r="L285" s="43">
        <v>0</v>
      </c>
      <c r="M285" s="43">
        <v>0</v>
      </c>
      <c r="N285" s="43">
        <v>0</v>
      </c>
      <c r="O285" s="43">
        <v>0</v>
      </c>
      <c r="P285" s="43">
        <v>0</v>
      </c>
      <c r="Q285" s="43">
        <v>0</v>
      </c>
      <c r="R285" s="43">
        <v>15534.96</v>
      </c>
    </row>
    <row r="286" spans="1:18" s="46" customFormat="1" ht="15">
      <c r="A286" s="50">
        <v>253</v>
      </c>
      <c r="B286" s="51" t="s">
        <v>290</v>
      </c>
      <c r="C286" s="43">
        <v>530840</v>
      </c>
      <c r="D286" s="43">
        <v>0</v>
      </c>
      <c r="E286" s="49">
        <v>0</v>
      </c>
      <c r="F286" s="43">
        <v>0</v>
      </c>
      <c r="G286" s="43">
        <v>360</v>
      </c>
      <c r="H286" s="43">
        <v>520435.54</v>
      </c>
      <c r="I286" s="43">
        <v>0</v>
      </c>
      <c r="J286" s="43">
        <v>0</v>
      </c>
      <c r="K286" s="43">
        <v>0</v>
      </c>
      <c r="L286" s="43">
        <v>0</v>
      </c>
      <c r="M286" s="43">
        <v>0</v>
      </c>
      <c r="N286" s="43">
        <v>0</v>
      </c>
      <c r="O286" s="43">
        <v>0</v>
      </c>
      <c r="P286" s="43">
        <v>0</v>
      </c>
      <c r="Q286" s="43">
        <v>0</v>
      </c>
      <c r="R286" s="43">
        <v>10404.46</v>
      </c>
    </row>
    <row r="287" spans="1:18" s="46" customFormat="1" ht="15">
      <c r="A287" s="50">
        <v>254</v>
      </c>
      <c r="B287" s="51" t="s">
        <v>291</v>
      </c>
      <c r="C287" s="43">
        <v>252065</v>
      </c>
      <c r="D287" s="43">
        <v>0</v>
      </c>
      <c r="E287" s="49">
        <v>0</v>
      </c>
      <c r="F287" s="43">
        <v>0</v>
      </c>
      <c r="G287" s="43">
        <v>273</v>
      </c>
      <c r="H287" s="43">
        <v>247124.53</v>
      </c>
      <c r="I287" s="43">
        <v>0</v>
      </c>
      <c r="J287" s="43">
        <v>0</v>
      </c>
      <c r="K287" s="43">
        <v>0</v>
      </c>
      <c r="L287" s="43">
        <v>0</v>
      </c>
      <c r="M287" s="43">
        <v>0</v>
      </c>
      <c r="N287" s="43">
        <v>0</v>
      </c>
      <c r="O287" s="43">
        <v>0</v>
      </c>
      <c r="P287" s="43">
        <v>0</v>
      </c>
      <c r="Q287" s="43">
        <v>0</v>
      </c>
      <c r="R287" s="43">
        <v>4940.47</v>
      </c>
    </row>
    <row r="288" spans="1:18" s="46" customFormat="1" ht="15">
      <c r="A288" s="50">
        <v>255</v>
      </c>
      <c r="B288" s="51" t="s">
        <v>292</v>
      </c>
      <c r="C288" s="43">
        <v>74300</v>
      </c>
      <c r="D288" s="43">
        <v>72843.72</v>
      </c>
      <c r="E288" s="49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  <c r="O288" s="43">
        <v>0</v>
      </c>
      <c r="P288" s="43">
        <v>0</v>
      </c>
      <c r="Q288" s="43">
        <v>0</v>
      </c>
      <c r="R288" s="43">
        <v>1456.28</v>
      </c>
    </row>
    <row r="289" spans="1:18" s="46" customFormat="1" ht="15">
      <c r="A289" s="50">
        <v>256</v>
      </c>
      <c r="B289" s="51" t="s">
        <v>293</v>
      </c>
      <c r="C289" s="43">
        <v>1178210</v>
      </c>
      <c r="D289" s="43">
        <v>0</v>
      </c>
      <c r="E289" s="49">
        <v>0</v>
      </c>
      <c r="F289" s="43">
        <v>0</v>
      </c>
      <c r="G289" s="43">
        <v>718</v>
      </c>
      <c r="H289" s="43">
        <v>1155117.08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23092.92</v>
      </c>
    </row>
    <row r="290" spans="1:18" s="46" customFormat="1" ht="15">
      <c r="A290" s="50">
        <v>257</v>
      </c>
      <c r="B290" s="51" t="s">
        <v>294</v>
      </c>
      <c r="C290" s="43">
        <v>467080</v>
      </c>
      <c r="D290" s="43">
        <v>0</v>
      </c>
      <c r="E290" s="49">
        <v>0</v>
      </c>
      <c r="F290" s="43">
        <v>0</v>
      </c>
      <c r="G290" s="43">
        <v>220.3</v>
      </c>
      <c r="H290" s="43">
        <v>457925.23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9154.77</v>
      </c>
    </row>
    <row r="291" spans="1:18" s="46" customFormat="1" ht="15">
      <c r="A291" s="50">
        <v>258</v>
      </c>
      <c r="B291" s="51" t="s">
        <v>295</v>
      </c>
      <c r="C291" s="43">
        <v>72531</v>
      </c>
      <c r="D291" s="43">
        <v>71109.39</v>
      </c>
      <c r="E291" s="49">
        <v>0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1421.61</v>
      </c>
    </row>
    <row r="292" spans="1:18" s="46" customFormat="1" ht="15">
      <c r="A292" s="50">
        <v>259</v>
      </c>
      <c r="B292" s="51" t="s">
        <v>296</v>
      </c>
      <c r="C292" s="43">
        <v>50000</v>
      </c>
      <c r="D292" s="43">
        <v>0</v>
      </c>
      <c r="E292" s="49">
        <v>0</v>
      </c>
      <c r="F292" s="43">
        <v>0</v>
      </c>
      <c r="G292" s="43">
        <v>300</v>
      </c>
      <c r="H292" s="43">
        <v>49020.02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979.98</v>
      </c>
    </row>
    <row r="293" spans="1:18" s="46" customFormat="1" ht="15">
      <c r="A293" s="50">
        <v>260</v>
      </c>
      <c r="B293" s="51" t="s">
        <v>297</v>
      </c>
      <c r="C293" s="43">
        <v>733707</v>
      </c>
      <c r="D293" s="43">
        <v>0</v>
      </c>
      <c r="E293" s="49">
        <v>0</v>
      </c>
      <c r="F293" s="43">
        <v>0</v>
      </c>
      <c r="G293" s="43">
        <v>344.1</v>
      </c>
      <c r="H293" s="43">
        <v>719320.59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14386.41</v>
      </c>
    </row>
    <row r="294" spans="1:18" s="46" customFormat="1" ht="15">
      <c r="A294" s="50">
        <v>261</v>
      </c>
      <c r="B294" s="51" t="s">
        <v>298</v>
      </c>
      <c r="C294" s="43">
        <v>145165</v>
      </c>
      <c r="D294" s="43">
        <v>142319.77</v>
      </c>
      <c r="E294" s="49">
        <v>0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2845.23</v>
      </c>
    </row>
    <row r="295" spans="1:18" s="46" customFormat="1" ht="15">
      <c r="A295" s="50">
        <v>262</v>
      </c>
      <c r="B295" s="51" t="s">
        <v>299</v>
      </c>
      <c r="C295" s="43">
        <v>733870</v>
      </c>
      <c r="D295" s="43">
        <v>0</v>
      </c>
      <c r="E295" s="49">
        <v>0</v>
      </c>
      <c r="F295" s="43">
        <v>0</v>
      </c>
      <c r="G295" s="43">
        <v>567.3</v>
      </c>
      <c r="H295" s="43">
        <v>719486.15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14383.85</v>
      </c>
    </row>
    <row r="296" spans="1:18" s="46" customFormat="1" ht="15">
      <c r="A296" s="50">
        <v>263</v>
      </c>
      <c r="B296" s="51" t="s">
        <v>300</v>
      </c>
      <c r="C296" s="43">
        <v>382000</v>
      </c>
      <c r="D296" s="43">
        <v>0</v>
      </c>
      <c r="E296" s="49">
        <v>0</v>
      </c>
      <c r="F296" s="43">
        <v>0</v>
      </c>
      <c r="G296" s="43">
        <v>178</v>
      </c>
      <c r="H296" s="43">
        <v>374512.8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0</v>
      </c>
      <c r="O296" s="43">
        <v>0</v>
      </c>
      <c r="P296" s="43">
        <v>0</v>
      </c>
      <c r="Q296" s="43">
        <v>0</v>
      </c>
      <c r="R296" s="43">
        <v>7487.2</v>
      </c>
    </row>
    <row r="297" spans="1:18" s="46" customFormat="1" ht="15">
      <c r="A297" s="50">
        <v>264</v>
      </c>
      <c r="B297" s="51" t="s">
        <v>301</v>
      </c>
      <c r="C297" s="43">
        <v>344530</v>
      </c>
      <c r="D297" s="43">
        <v>0</v>
      </c>
      <c r="E297" s="49">
        <v>0</v>
      </c>
      <c r="F297" s="43">
        <v>0</v>
      </c>
      <c r="G297" s="43">
        <v>359.5</v>
      </c>
      <c r="H297" s="43">
        <v>337777.21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6752.79</v>
      </c>
    </row>
    <row r="298" spans="1:18" s="46" customFormat="1" ht="15">
      <c r="A298" s="50">
        <v>265</v>
      </c>
      <c r="B298" s="51" t="s">
        <v>302</v>
      </c>
      <c r="C298" s="43">
        <v>990605</v>
      </c>
      <c r="D298" s="43">
        <v>0</v>
      </c>
      <c r="E298" s="49">
        <v>0</v>
      </c>
      <c r="F298" s="43">
        <v>0</v>
      </c>
      <c r="G298" s="43">
        <v>471.8</v>
      </c>
      <c r="H298" s="43">
        <v>971189.14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19415.86</v>
      </c>
    </row>
    <row r="299" spans="1:18" s="46" customFormat="1" ht="15">
      <c r="A299" s="50">
        <v>266</v>
      </c>
      <c r="B299" s="51" t="s">
        <v>303</v>
      </c>
      <c r="C299" s="43">
        <v>869555</v>
      </c>
      <c r="D299" s="43">
        <v>0</v>
      </c>
      <c r="E299" s="49">
        <v>0</v>
      </c>
      <c r="F299" s="43">
        <v>0</v>
      </c>
      <c r="G299" s="43">
        <v>425</v>
      </c>
      <c r="H299" s="43">
        <v>852511.72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17043.28</v>
      </c>
    </row>
    <row r="300" spans="1:18" s="46" customFormat="1" ht="15">
      <c r="A300" s="50">
        <v>267</v>
      </c>
      <c r="B300" s="51" t="s">
        <v>304</v>
      </c>
      <c r="C300" s="43">
        <v>2304600</v>
      </c>
      <c r="D300" s="43">
        <v>2259429.84</v>
      </c>
      <c r="E300" s="49">
        <v>0</v>
      </c>
      <c r="F300" s="43">
        <v>0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45170.16</v>
      </c>
    </row>
    <row r="301" spans="1:18" s="46" customFormat="1" ht="15">
      <c r="A301" s="50">
        <v>268</v>
      </c>
      <c r="B301" s="51" t="s">
        <v>305</v>
      </c>
      <c r="C301" s="43">
        <v>872500</v>
      </c>
      <c r="D301" s="43">
        <v>0</v>
      </c>
      <c r="E301" s="49">
        <v>0</v>
      </c>
      <c r="F301" s="43">
        <v>0</v>
      </c>
      <c r="G301" s="43">
        <v>425</v>
      </c>
      <c r="H301" s="43">
        <v>855399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17101</v>
      </c>
    </row>
    <row r="302" spans="1:18" s="46" customFormat="1" ht="15">
      <c r="A302" s="50">
        <v>269</v>
      </c>
      <c r="B302" s="51" t="s">
        <v>306</v>
      </c>
      <c r="C302" s="43">
        <v>1962320</v>
      </c>
      <c r="D302" s="43">
        <v>0</v>
      </c>
      <c r="E302" s="49">
        <v>0</v>
      </c>
      <c r="F302" s="43">
        <v>0</v>
      </c>
      <c r="G302" s="43">
        <v>818.4</v>
      </c>
      <c r="H302" s="43">
        <v>1923858.53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38461.47</v>
      </c>
    </row>
    <row r="303" spans="1:18" s="46" customFormat="1" ht="15">
      <c r="A303" s="50">
        <v>270</v>
      </c>
      <c r="B303" s="51" t="s">
        <v>307</v>
      </c>
      <c r="C303" s="43">
        <v>62750</v>
      </c>
      <c r="D303" s="43">
        <v>61520.1</v>
      </c>
      <c r="E303" s="49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1229.9</v>
      </c>
    </row>
    <row r="304" spans="1:18" s="46" customFormat="1" ht="15">
      <c r="A304" s="50">
        <v>271</v>
      </c>
      <c r="B304" s="51" t="s">
        <v>308</v>
      </c>
      <c r="C304" s="43">
        <v>666550</v>
      </c>
      <c r="D304" s="43">
        <v>0</v>
      </c>
      <c r="E304" s="49">
        <v>0</v>
      </c>
      <c r="F304" s="43">
        <v>0</v>
      </c>
      <c r="G304" s="43">
        <v>333</v>
      </c>
      <c r="H304" s="43">
        <v>653485.62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13064.38</v>
      </c>
    </row>
    <row r="305" spans="1:18" s="46" customFormat="1" ht="15">
      <c r="A305" s="50">
        <v>272</v>
      </c>
      <c r="B305" s="51" t="s">
        <v>309</v>
      </c>
      <c r="C305" s="43">
        <v>375350</v>
      </c>
      <c r="D305" s="43">
        <v>0</v>
      </c>
      <c r="E305" s="49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187.7</v>
      </c>
      <c r="L305" s="43">
        <v>367993.14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7356.86</v>
      </c>
    </row>
    <row r="306" spans="1:18" s="46" customFormat="1" ht="15">
      <c r="A306" s="50">
        <v>273</v>
      </c>
      <c r="B306" s="51" t="s">
        <v>310</v>
      </c>
      <c r="C306" s="43">
        <v>412840</v>
      </c>
      <c r="D306" s="43">
        <v>0</v>
      </c>
      <c r="E306" s="49">
        <v>0</v>
      </c>
      <c r="F306" s="43">
        <v>0</v>
      </c>
      <c r="G306" s="43">
        <v>248</v>
      </c>
      <c r="H306" s="43">
        <v>404748.34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8091.66</v>
      </c>
    </row>
    <row r="307" spans="1:18" s="46" customFormat="1" ht="15">
      <c r="A307" s="50">
        <v>274</v>
      </c>
      <c r="B307" s="51" t="s">
        <v>311</v>
      </c>
      <c r="C307" s="43">
        <v>384730</v>
      </c>
      <c r="D307" s="43">
        <v>377189.29</v>
      </c>
      <c r="E307" s="49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7540.71</v>
      </c>
    </row>
    <row r="308" spans="1:18" s="46" customFormat="1" ht="15">
      <c r="A308" s="50">
        <v>275</v>
      </c>
      <c r="B308" s="51" t="s">
        <v>312</v>
      </c>
      <c r="C308" s="43">
        <v>770440</v>
      </c>
      <c r="D308" s="43">
        <v>0</v>
      </c>
      <c r="E308" s="49">
        <v>0</v>
      </c>
      <c r="F308" s="43">
        <v>0</v>
      </c>
      <c r="G308" s="43">
        <v>300.8</v>
      </c>
      <c r="H308" s="43">
        <v>755339.38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15100.62</v>
      </c>
    </row>
    <row r="309" spans="1:18" s="46" customFormat="1" ht="15">
      <c r="A309" s="50">
        <v>276</v>
      </c>
      <c r="B309" s="51" t="s">
        <v>313</v>
      </c>
      <c r="C309" s="43">
        <v>5175600</v>
      </c>
      <c r="D309" s="43">
        <v>0</v>
      </c>
      <c r="E309" s="49">
        <v>3</v>
      </c>
      <c r="F309" s="43">
        <v>5175600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</row>
    <row r="310" spans="1:18" s="46" customFormat="1" ht="15">
      <c r="A310" s="50">
        <v>277</v>
      </c>
      <c r="B310" s="51" t="s">
        <v>314</v>
      </c>
      <c r="C310" s="43">
        <v>386440</v>
      </c>
      <c r="D310" s="43">
        <v>0</v>
      </c>
      <c r="E310" s="49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49.62</v>
      </c>
      <c r="N310" s="43">
        <v>378865.78</v>
      </c>
      <c r="O310" s="43">
        <v>0</v>
      </c>
      <c r="P310" s="43">
        <v>0</v>
      </c>
      <c r="Q310" s="43">
        <v>0</v>
      </c>
      <c r="R310" s="43">
        <v>7574.22</v>
      </c>
    </row>
    <row r="311" spans="1:18" s="46" customFormat="1" ht="15">
      <c r="A311" s="50">
        <v>278</v>
      </c>
      <c r="B311" s="51" t="s">
        <v>315</v>
      </c>
      <c r="C311" s="43">
        <v>1197780</v>
      </c>
      <c r="D311" s="43">
        <v>1174303.51</v>
      </c>
      <c r="E311" s="49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23476.49</v>
      </c>
    </row>
    <row r="312" spans="1:18" s="46" customFormat="1" ht="15">
      <c r="A312" s="50">
        <v>279</v>
      </c>
      <c r="B312" s="51" t="s">
        <v>316</v>
      </c>
      <c r="C312" s="43">
        <v>609310</v>
      </c>
      <c r="D312" s="43">
        <v>597367.52</v>
      </c>
      <c r="E312" s="49">
        <v>0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11942.48</v>
      </c>
    </row>
    <row r="313" spans="1:18" s="46" customFormat="1" ht="15">
      <c r="A313" s="50">
        <v>280</v>
      </c>
      <c r="B313" s="51" t="s">
        <v>317</v>
      </c>
      <c r="C313" s="43">
        <v>423330</v>
      </c>
      <c r="D313" s="43">
        <v>0</v>
      </c>
      <c r="E313" s="49">
        <v>0</v>
      </c>
      <c r="F313" s="43">
        <v>0</v>
      </c>
      <c r="G313" s="43">
        <v>250</v>
      </c>
      <c r="H313" s="43">
        <v>415032.73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8297.27</v>
      </c>
    </row>
    <row r="314" spans="1:18" s="46" customFormat="1" ht="15">
      <c r="A314" s="50">
        <v>281</v>
      </c>
      <c r="B314" s="51" t="s">
        <v>318</v>
      </c>
      <c r="C314" s="43">
        <v>423330</v>
      </c>
      <c r="D314" s="43">
        <v>0</v>
      </c>
      <c r="E314" s="49">
        <v>0</v>
      </c>
      <c r="F314" s="43">
        <v>0</v>
      </c>
      <c r="G314" s="43">
        <v>250</v>
      </c>
      <c r="H314" s="43">
        <v>415032.73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0</v>
      </c>
      <c r="R314" s="43">
        <v>8297.27</v>
      </c>
    </row>
    <row r="315" spans="1:18" s="46" customFormat="1" ht="15">
      <c r="A315" s="50">
        <v>282</v>
      </c>
      <c r="B315" s="51" t="s">
        <v>319</v>
      </c>
      <c r="C315" s="43">
        <v>423330</v>
      </c>
      <c r="D315" s="43">
        <v>0</v>
      </c>
      <c r="E315" s="49">
        <v>0</v>
      </c>
      <c r="F315" s="43">
        <v>0</v>
      </c>
      <c r="G315" s="43">
        <v>250</v>
      </c>
      <c r="H315" s="43">
        <v>415032.73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8297.27</v>
      </c>
    </row>
    <row r="316" spans="1:18" s="46" customFormat="1" ht="15">
      <c r="A316" s="50">
        <v>283</v>
      </c>
      <c r="B316" s="51" t="s">
        <v>320</v>
      </c>
      <c r="C316" s="43">
        <v>429457</v>
      </c>
      <c r="D316" s="43">
        <v>0</v>
      </c>
      <c r="E316" s="49">
        <v>0</v>
      </c>
      <c r="F316" s="43">
        <v>0</v>
      </c>
      <c r="G316" s="43">
        <v>266</v>
      </c>
      <c r="H316" s="43">
        <v>421039.64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  <c r="O316" s="43">
        <v>0</v>
      </c>
      <c r="P316" s="43">
        <v>0</v>
      </c>
      <c r="Q316" s="43">
        <v>0</v>
      </c>
      <c r="R316" s="43">
        <v>8417.36</v>
      </c>
    </row>
    <row r="317" spans="1:18" s="46" customFormat="1" ht="15">
      <c r="A317" s="50">
        <v>284</v>
      </c>
      <c r="B317" s="51" t="s">
        <v>321</v>
      </c>
      <c r="C317" s="43">
        <v>613780</v>
      </c>
      <c r="D317" s="43">
        <v>601749.91</v>
      </c>
      <c r="E317" s="49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  <c r="R317" s="43">
        <v>12030.09</v>
      </c>
    </row>
    <row r="318" spans="1:18" s="46" customFormat="1" ht="15">
      <c r="A318" s="50">
        <v>285</v>
      </c>
      <c r="B318" s="51" t="s">
        <v>322</v>
      </c>
      <c r="C318" s="43">
        <v>977785</v>
      </c>
      <c r="D318" s="43">
        <v>0</v>
      </c>
      <c r="E318" s="49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393</v>
      </c>
      <c r="L318" s="43">
        <v>958620.41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19164.59</v>
      </c>
    </row>
    <row r="319" spans="1:18" s="46" customFormat="1" ht="15">
      <c r="A319" s="50">
        <v>286</v>
      </c>
      <c r="B319" s="51" t="s">
        <v>323</v>
      </c>
      <c r="C319" s="43">
        <v>641911</v>
      </c>
      <c r="D319" s="43">
        <v>0</v>
      </c>
      <c r="E319" s="49">
        <v>0</v>
      </c>
      <c r="F319" s="43">
        <v>0</v>
      </c>
      <c r="G319" s="43">
        <v>342</v>
      </c>
      <c r="H319" s="43">
        <v>629329.54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12581.46</v>
      </c>
    </row>
    <row r="320" spans="1:18" s="46" customFormat="1" ht="15">
      <c r="A320" s="50">
        <v>287</v>
      </c>
      <c r="B320" s="51" t="s">
        <v>324</v>
      </c>
      <c r="C320" s="43">
        <v>642380</v>
      </c>
      <c r="D320" s="43">
        <v>0</v>
      </c>
      <c r="E320" s="49">
        <v>0</v>
      </c>
      <c r="F320" s="43">
        <v>0</v>
      </c>
      <c r="G320" s="43">
        <v>342</v>
      </c>
      <c r="H320" s="43">
        <v>629789.35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12590.65</v>
      </c>
    </row>
    <row r="321" spans="1:18" s="46" customFormat="1" ht="15">
      <c r="A321" s="50">
        <v>288</v>
      </c>
      <c r="B321" s="51" t="s">
        <v>325</v>
      </c>
      <c r="C321" s="43">
        <v>47050</v>
      </c>
      <c r="D321" s="43">
        <v>46127.82</v>
      </c>
      <c r="E321" s="49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922.18</v>
      </c>
    </row>
    <row r="322" spans="1:18" s="46" customFormat="1" ht="15">
      <c r="A322" s="50">
        <v>289</v>
      </c>
      <c r="B322" s="51" t="s">
        <v>326</v>
      </c>
      <c r="C322" s="43">
        <v>46951</v>
      </c>
      <c r="D322" s="43">
        <v>46030.76</v>
      </c>
      <c r="E322" s="49">
        <v>0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920.24</v>
      </c>
    </row>
    <row r="323" spans="1:18" s="46" customFormat="1" ht="15">
      <c r="A323" s="50">
        <v>290</v>
      </c>
      <c r="B323" s="51" t="s">
        <v>327</v>
      </c>
      <c r="C323" s="43">
        <v>227865</v>
      </c>
      <c r="D323" s="43">
        <v>0</v>
      </c>
      <c r="E323" s="49">
        <v>0</v>
      </c>
      <c r="F323" s="43">
        <v>0</v>
      </c>
      <c r="G323" s="43">
        <v>129.4</v>
      </c>
      <c r="H323" s="43">
        <v>223398.85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3">
        <v>0</v>
      </c>
      <c r="R323" s="43">
        <v>4466.15</v>
      </c>
    </row>
    <row r="324" spans="1:18" s="46" customFormat="1" ht="15">
      <c r="A324" s="50">
        <v>291</v>
      </c>
      <c r="B324" s="51" t="s">
        <v>328</v>
      </c>
      <c r="C324" s="43">
        <v>400000</v>
      </c>
      <c r="D324" s="43">
        <v>392160</v>
      </c>
      <c r="E324" s="49">
        <v>0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7840</v>
      </c>
    </row>
    <row r="325" spans="1:18" s="46" customFormat="1" ht="15">
      <c r="A325" s="50">
        <v>292</v>
      </c>
      <c r="B325" s="51" t="s">
        <v>329</v>
      </c>
      <c r="C325" s="43">
        <v>628005</v>
      </c>
      <c r="D325" s="43">
        <v>0</v>
      </c>
      <c r="E325" s="49">
        <v>0</v>
      </c>
      <c r="F325" s="43">
        <v>0</v>
      </c>
      <c r="G325" s="43">
        <v>334</v>
      </c>
      <c r="H325" s="43">
        <v>615696.1</v>
      </c>
      <c r="I325" s="43">
        <v>0</v>
      </c>
      <c r="J325" s="43">
        <v>0</v>
      </c>
      <c r="K325" s="43">
        <v>0</v>
      </c>
      <c r="L325" s="43">
        <v>0</v>
      </c>
      <c r="M325" s="43">
        <v>0</v>
      </c>
      <c r="N325" s="43">
        <v>0</v>
      </c>
      <c r="O325" s="43">
        <v>0</v>
      </c>
      <c r="P325" s="43">
        <v>0</v>
      </c>
      <c r="Q325" s="43">
        <v>0</v>
      </c>
      <c r="R325" s="43">
        <v>12308.9</v>
      </c>
    </row>
    <row r="326" spans="1:18" s="46" customFormat="1" ht="15">
      <c r="A326" s="50">
        <v>293</v>
      </c>
      <c r="B326" s="51" t="s">
        <v>330</v>
      </c>
      <c r="C326" s="43">
        <v>646796</v>
      </c>
      <c r="D326" s="43">
        <v>0</v>
      </c>
      <c r="E326" s="49">
        <v>0</v>
      </c>
      <c r="F326" s="43">
        <v>0</v>
      </c>
      <c r="G326" s="43">
        <v>334</v>
      </c>
      <c r="H326" s="43">
        <v>634113.73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12682.27</v>
      </c>
    </row>
    <row r="327" spans="1:18" s="46" customFormat="1" ht="15">
      <c r="A327" s="50">
        <v>294</v>
      </c>
      <c r="B327" s="51" t="s">
        <v>331</v>
      </c>
      <c r="C327" s="43">
        <v>646766</v>
      </c>
      <c r="D327" s="43">
        <v>0</v>
      </c>
      <c r="E327" s="49">
        <v>0</v>
      </c>
      <c r="F327" s="43">
        <v>0</v>
      </c>
      <c r="G327" s="43">
        <v>334</v>
      </c>
      <c r="H327" s="43">
        <v>634089.39</v>
      </c>
      <c r="I327" s="43">
        <v>0</v>
      </c>
      <c r="J327" s="43">
        <v>0</v>
      </c>
      <c r="K327" s="43">
        <v>0</v>
      </c>
      <c r="L327" s="43">
        <v>0</v>
      </c>
      <c r="M327" s="43">
        <v>0</v>
      </c>
      <c r="N327" s="43">
        <v>0</v>
      </c>
      <c r="O327" s="43">
        <v>0</v>
      </c>
      <c r="P327" s="43">
        <v>0</v>
      </c>
      <c r="Q327" s="43">
        <v>0</v>
      </c>
      <c r="R327" s="43">
        <v>12676.61</v>
      </c>
    </row>
    <row r="328" spans="1:18" s="46" customFormat="1" ht="15">
      <c r="A328" s="50">
        <v>295</v>
      </c>
      <c r="B328" s="51" t="s">
        <v>332</v>
      </c>
      <c r="C328" s="43">
        <v>2725900</v>
      </c>
      <c r="D328" s="43">
        <v>0</v>
      </c>
      <c r="E328" s="49">
        <v>0</v>
      </c>
      <c r="F328" s="43">
        <v>0</v>
      </c>
      <c r="G328" s="43">
        <v>1144</v>
      </c>
      <c r="H328" s="43">
        <v>2672472.36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0</v>
      </c>
      <c r="P328" s="43">
        <v>0</v>
      </c>
      <c r="Q328" s="43">
        <v>0</v>
      </c>
      <c r="R328" s="43">
        <v>53427.64</v>
      </c>
    </row>
    <row r="329" spans="1:18" s="46" customFormat="1" ht="15">
      <c r="A329" s="50">
        <v>296</v>
      </c>
      <c r="B329" s="51" t="s">
        <v>333</v>
      </c>
      <c r="C329" s="43">
        <v>618232</v>
      </c>
      <c r="D329" s="43">
        <v>0</v>
      </c>
      <c r="E329" s="49">
        <v>0</v>
      </c>
      <c r="F329" s="43">
        <v>0</v>
      </c>
      <c r="G329" s="43">
        <v>357</v>
      </c>
      <c r="H329" s="43">
        <v>606114.65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12117.35</v>
      </c>
    </row>
    <row r="330" spans="1:18" s="46" customFormat="1" ht="15">
      <c r="A330" s="50">
        <v>297</v>
      </c>
      <c r="B330" s="51" t="s">
        <v>334</v>
      </c>
      <c r="C330" s="43">
        <v>654200</v>
      </c>
      <c r="D330" s="43">
        <v>97637.68</v>
      </c>
      <c r="E330" s="49">
        <v>0</v>
      </c>
      <c r="F330" s="43">
        <v>0</v>
      </c>
      <c r="G330" s="43">
        <v>336</v>
      </c>
      <c r="H330" s="43">
        <v>543740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12822.32</v>
      </c>
    </row>
    <row r="331" spans="1:18" s="46" customFormat="1" ht="15">
      <c r="A331" s="50">
        <v>298</v>
      </c>
      <c r="B331" s="51" t="s">
        <v>335</v>
      </c>
      <c r="C331" s="43">
        <v>555451</v>
      </c>
      <c r="D331" s="43">
        <v>0</v>
      </c>
      <c r="E331" s="49">
        <v>0</v>
      </c>
      <c r="F331" s="43">
        <v>0</v>
      </c>
      <c r="G331" s="43">
        <v>332</v>
      </c>
      <c r="H331" s="43">
        <v>544564.16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0</v>
      </c>
      <c r="O331" s="43">
        <v>0</v>
      </c>
      <c r="P331" s="43">
        <v>0</v>
      </c>
      <c r="Q331" s="43">
        <v>0</v>
      </c>
      <c r="R331" s="43">
        <v>10886.84</v>
      </c>
    </row>
    <row r="332" spans="1:18" s="46" customFormat="1" ht="15">
      <c r="A332" s="50">
        <v>299</v>
      </c>
      <c r="B332" s="51" t="s">
        <v>336</v>
      </c>
      <c r="C332" s="43">
        <v>291750</v>
      </c>
      <c r="D332" s="43">
        <v>286031.7</v>
      </c>
      <c r="E332" s="49">
        <v>0</v>
      </c>
      <c r="F332" s="43">
        <v>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5718.3</v>
      </c>
    </row>
    <row r="333" spans="1:18" s="46" customFormat="1" ht="15">
      <c r="A333" s="50">
        <v>300</v>
      </c>
      <c r="B333" s="51" t="s">
        <v>337</v>
      </c>
      <c r="C333" s="43">
        <v>561340</v>
      </c>
      <c r="D333" s="43">
        <v>0</v>
      </c>
      <c r="E333" s="49">
        <v>0</v>
      </c>
      <c r="F333" s="43">
        <v>0</v>
      </c>
      <c r="G333" s="43">
        <v>334</v>
      </c>
      <c r="H333" s="43">
        <v>550337.74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11002.26</v>
      </c>
    </row>
    <row r="334" spans="1:18" s="46" customFormat="1" ht="15">
      <c r="A334" s="50">
        <v>301</v>
      </c>
      <c r="B334" s="51" t="s">
        <v>338</v>
      </c>
      <c r="C334" s="43">
        <v>558920</v>
      </c>
      <c r="D334" s="43">
        <v>0</v>
      </c>
      <c r="E334" s="49">
        <v>0</v>
      </c>
      <c r="F334" s="43">
        <v>0</v>
      </c>
      <c r="G334" s="43">
        <v>330</v>
      </c>
      <c r="H334" s="43">
        <v>547965.17</v>
      </c>
      <c r="I334" s="43">
        <v>0</v>
      </c>
      <c r="J334" s="43">
        <v>0</v>
      </c>
      <c r="K334" s="43">
        <v>0</v>
      </c>
      <c r="L334" s="43">
        <v>0</v>
      </c>
      <c r="M334" s="43">
        <v>0</v>
      </c>
      <c r="N334" s="43">
        <v>0</v>
      </c>
      <c r="O334" s="43">
        <v>0</v>
      </c>
      <c r="P334" s="43">
        <v>0</v>
      </c>
      <c r="Q334" s="43">
        <v>0</v>
      </c>
      <c r="R334" s="43">
        <v>10954.83</v>
      </c>
    </row>
    <row r="335" spans="1:18" s="46" customFormat="1" ht="15">
      <c r="A335" s="50">
        <v>302</v>
      </c>
      <c r="B335" s="51" t="s">
        <v>339</v>
      </c>
      <c r="C335" s="43">
        <v>637762</v>
      </c>
      <c r="D335" s="43">
        <v>0</v>
      </c>
      <c r="E335" s="49">
        <v>0</v>
      </c>
      <c r="F335" s="43">
        <v>0</v>
      </c>
      <c r="G335" s="43">
        <v>331</v>
      </c>
      <c r="H335" s="43">
        <v>625261.86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12500.14</v>
      </c>
    </row>
    <row r="336" spans="1:18" s="46" customFormat="1" ht="15">
      <c r="A336" s="50">
        <v>303</v>
      </c>
      <c r="B336" s="51" t="s">
        <v>340</v>
      </c>
      <c r="C336" s="43">
        <v>370722</v>
      </c>
      <c r="D336" s="43">
        <v>0</v>
      </c>
      <c r="E336" s="49">
        <v>0</v>
      </c>
      <c r="F336" s="43">
        <v>0</v>
      </c>
      <c r="G336" s="43">
        <v>256</v>
      </c>
      <c r="H336" s="43">
        <v>363455.85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43">
        <v>0</v>
      </c>
      <c r="Q336" s="43">
        <v>0</v>
      </c>
      <c r="R336" s="43">
        <v>7266.15</v>
      </c>
    </row>
    <row r="337" spans="1:18" s="46" customFormat="1" ht="15">
      <c r="A337" s="50">
        <v>304</v>
      </c>
      <c r="B337" s="51" t="s">
        <v>341</v>
      </c>
      <c r="C337" s="43">
        <v>815000</v>
      </c>
      <c r="D337" s="43">
        <v>0</v>
      </c>
      <c r="E337" s="49">
        <v>0</v>
      </c>
      <c r="F337" s="43">
        <v>0</v>
      </c>
      <c r="G337" s="43">
        <v>494</v>
      </c>
      <c r="H337" s="43">
        <v>799026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15974</v>
      </c>
    </row>
    <row r="338" spans="1:18" s="46" customFormat="1" ht="15">
      <c r="A338" s="50">
        <v>305</v>
      </c>
      <c r="B338" s="51" t="s">
        <v>342</v>
      </c>
      <c r="C338" s="43">
        <v>1187352</v>
      </c>
      <c r="D338" s="43">
        <v>0</v>
      </c>
      <c r="E338" s="49">
        <v>0</v>
      </c>
      <c r="F338" s="43">
        <v>0</v>
      </c>
      <c r="G338" s="43">
        <v>585</v>
      </c>
      <c r="H338" s="43">
        <v>1164079.9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23272.1</v>
      </c>
    </row>
    <row r="339" spans="1:18" s="46" customFormat="1" ht="15">
      <c r="A339" s="50">
        <v>306</v>
      </c>
      <c r="B339" s="51" t="s">
        <v>343</v>
      </c>
      <c r="C339" s="43">
        <v>583000</v>
      </c>
      <c r="D339" s="43">
        <v>0</v>
      </c>
      <c r="E339" s="49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836</v>
      </c>
      <c r="L339" s="43">
        <v>404290.33</v>
      </c>
      <c r="M339" s="43">
        <v>186</v>
      </c>
      <c r="N339" s="43">
        <v>167282.87</v>
      </c>
      <c r="O339" s="43">
        <v>0</v>
      </c>
      <c r="P339" s="43">
        <v>0</v>
      </c>
      <c r="Q339" s="43">
        <v>0</v>
      </c>
      <c r="R339" s="43">
        <v>11426.8</v>
      </c>
    </row>
    <row r="340" spans="1:18" s="46" customFormat="1" ht="15">
      <c r="A340" s="50">
        <v>307</v>
      </c>
      <c r="B340" s="51" t="s">
        <v>344</v>
      </c>
      <c r="C340" s="43">
        <v>1205360</v>
      </c>
      <c r="D340" s="43">
        <v>0</v>
      </c>
      <c r="E340" s="49">
        <v>0</v>
      </c>
      <c r="F340" s="43">
        <v>0</v>
      </c>
      <c r="G340" s="43">
        <v>593</v>
      </c>
      <c r="H340" s="43">
        <v>1181734.94</v>
      </c>
      <c r="I340" s="43">
        <v>0</v>
      </c>
      <c r="J340" s="43">
        <v>0</v>
      </c>
      <c r="K340" s="43">
        <v>0</v>
      </c>
      <c r="L340" s="43">
        <v>0</v>
      </c>
      <c r="M340" s="43">
        <v>0</v>
      </c>
      <c r="N340" s="43">
        <v>0</v>
      </c>
      <c r="O340" s="43">
        <v>0</v>
      </c>
      <c r="P340" s="43">
        <v>0</v>
      </c>
      <c r="Q340" s="43">
        <v>0</v>
      </c>
      <c r="R340" s="43">
        <v>23625.06</v>
      </c>
    </row>
    <row r="341" spans="1:18" s="46" customFormat="1" ht="15">
      <c r="A341" s="50">
        <v>308</v>
      </c>
      <c r="B341" s="51" t="s">
        <v>345</v>
      </c>
      <c r="C341" s="43">
        <v>3425550</v>
      </c>
      <c r="D341" s="43">
        <v>0</v>
      </c>
      <c r="E341" s="49">
        <v>0</v>
      </c>
      <c r="F341" s="43">
        <v>0</v>
      </c>
      <c r="G341" s="43">
        <v>1428</v>
      </c>
      <c r="H341" s="43">
        <v>3358409.22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43">
        <v>0</v>
      </c>
      <c r="R341" s="43">
        <v>67140.78</v>
      </c>
    </row>
    <row r="342" spans="1:18" s="46" customFormat="1" ht="15">
      <c r="A342" s="50">
        <v>309</v>
      </c>
      <c r="B342" s="51" t="s">
        <v>346</v>
      </c>
      <c r="C342" s="43">
        <v>727400</v>
      </c>
      <c r="D342" s="43">
        <v>168492.96</v>
      </c>
      <c r="E342" s="49">
        <v>0</v>
      </c>
      <c r="F342" s="43">
        <v>0</v>
      </c>
      <c r="G342" s="43">
        <v>0</v>
      </c>
      <c r="H342" s="43">
        <v>0</v>
      </c>
      <c r="I342" s="43">
        <v>0</v>
      </c>
      <c r="J342" s="43">
        <v>0</v>
      </c>
      <c r="K342" s="43">
        <v>1638</v>
      </c>
      <c r="L342" s="43">
        <v>544650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14257.04</v>
      </c>
    </row>
    <row r="343" spans="1:18" s="46" customFormat="1" ht="15">
      <c r="A343" s="50">
        <v>310</v>
      </c>
      <c r="B343" s="51" t="s">
        <v>347</v>
      </c>
      <c r="C343" s="43">
        <v>1201457</v>
      </c>
      <c r="D343" s="43">
        <v>0</v>
      </c>
      <c r="E343" s="49">
        <v>0</v>
      </c>
      <c r="F343" s="43">
        <v>0</v>
      </c>
      <c r="G343" s="43">
        <v>390</v>
      </c>
      <c r="H343" s="43">
        <v>1177908.44</v>
      </c>
      <c r="I343" s="43">
        <v>0</v>
      </c>
      <c r="J343" s="43">
        <v>0</v>
      </c>
      <c r="K343" s="43">
        <v>0</v>
      </c>
      <c r="L343" s="43">
        <v>0</v>
      </c>
      <c r="M343" s="43">
        <v>0</v>
      </c>
      <c r="N343" s="43">
        <v>0</v>
      </c>
      <c r="O343" s="43">
        <v>0</v>
      </c>
      <c r="P343" s="43">
        <v>0</v>
      </c>
      <c r="Q343" s="43">
        <v>0</v>
      </c>
      <c r="R343" s="43">
        <v>23548.56</v>
      </c>
    </row>
    <row r="344" spans="1:18" s="46" customFormat="1" ht="15">
      <c r="A344" s="50">
        <v>311</v>
      </c>
      <c r="B344" s="51" t="s">
        <v>348</v>
      </c>
      <c r="C344" s="43">
        <v>745214</v>
      </c>
      <c r="D344" s="43">
        <v>0</v>
      </c>
      <c r="E344" s="49">
        <v>0</v>
      </c>
      <c r="F344" s="43">
        <v>0</v>
      </c>
      <c r="G344" s="43">
        <v>719</v>
      </c>
      <c r="H344" s="43">
        <v>730607.81</v>
      </c>
      <c r="I344" s="43">
        <v>0</v>
      </c>
      <c r="J344" s="43">
        <v>0</v>
      </c>
      <c r="K344" s="43">
        <v>0</v>
      </c>
      <c r="L344" s="43">
        <v>0</v>
      </c>
      <c r="M344" s="43">
        <v>0</v>
      </c>
      <c r="N344" s="43">
        <v>0</v>
      </c>
      <c r="O344" s="43">
        <v>0</v>
      </c>
      <c r="P344" s="43">
        <v>0</v>
      </c>
      <c r="Q344" s="43">
        <v>0</v>
      </c>
      <c r="R344" s="43">
        <v>14606.19</v>
      </c>
    </row>
    <row r="345" spans="1:18" s="46" customFormat="1" ht="15">
      <c r="A345" s="50">
        <v>312</v>
      </c>
      <c r="B345" s="51" t="s">
        <v>349</v>
      </c>
      <c r="C345" s="43">
        <v>1156220</v>
      </c>
      <c r="D345" s="43">
        <v>0</v>
      </c>
      <c r="E345" s="49">
        <v>0</v>
      </c>
      <c r="F345" s="43">
        <v>0</v>
      </c>
      <c r="G345" s="43">
        <v>570</v>
      </c>
      <c r="H345" s="43">
        <v>1133558.09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22661.91</v>
      </c>
    </row>
    <row r="346" spans="1:18" s="46" customFormat="1" ht="15">
      <c r="A346" s="50">
        <v>313</v>
      </c>
      <c r="B346" s="51" t="s">
        <v>350</v>
      </c>
      <c r="C346" s="43">
        <v>1267725</v>
      </c>
      <c r="D346" s="43">
        <v>0</v>
      </c>
      <c r="E346" s="49">
        <v>0</v>
      </c>
      <c r="F346" s="43">
        <v>0</v>
      </c>
      <c r="G346" s="43">
        <v>592</v>
      </c>
      <c r="H346" s="43">
        <v>1242877.59</v>
      </c>
      <c r="I346" s="43">
        <v>0</v>
      </c>
      <c r="J346" s="43">
        <v>0</v>
      </c>
      <c r="K346" s="43">
        <v>0</v>
      </c>
      <c r="L346" s="43">
        <v>0</v>
      </c>
      <c r="M346" s="43">
        <v>0</v>
      </c>
      <c r="N346" s="43">
        <v>0</v>
      </c>
      <c r="O346" s="43">
        <v>0</v>
      </c>
      <c r="P346" s="43">
        <v>0</v>
      </c>
      <c r="Q346" s="43">
        <v>0</v>
      </c>
      <c r="R346" s="43">
        <v>24847.41</v>
      </c>
    </row>
    <row r="347" spans="1:18" s="46" customFormat="1" ht="15">
      <c r="A347" s="50">
        <v>314</v>
      </c>
      <c r="B347" s="51" t="s">
        <v>351</v>
      </c>
      <c r="C347" s="43">
        <v>306000</v>
      </c>
      <c r="D347" s="43">
        <v>300002.4</v>
      </c>
      <c r="E347" s="49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5997.6</v>
      </c>
    </row>
    <row r="348" spans="1:18" s="46" customFormat="1" ht="15">
      <c r="A348" s="50">
        <v>315</v>
      </c>
      <c r="B348" s="51" t="s">
        <v>352</v>
      </c>
      <c r="C348" s="43">
        <v>153000</v>
      </c>
      <c r="D348" s="43">
        <v>0</v>
      </c>
      <c r="E348" s="49">
        <v>0</v>
      </c>
      <c r="F348" s="43">
        <v>0</v>
      </c>
      <c r="G348" s="43">
        <v>0</v>
      </c>
      <c r="H348" s="43">
        <v>0</v>
      </c>
      <c r="I348" s="43">
        <v>1020.45</v>
      </c>
      <c r="J348" s="43">
        <v>150000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3000</v>
      </c>
    </row>
    <row r="349" spans="1:18" s="46" customFormat="1" ht="15">
      <c r="A349" s="50">
        <v>316</v>
      </c>
      <c r="B349" s="51" t="s">
        <v>353</v>
      </c>
      <c r="C349" s="43">
        <v>803140</v>
      </c>
      <c r="D349" s="43">
        <v>0</v>
      </c>
      <c r="E349" s="49">
        <v>0</v>
      </c>
      <c r="F349" s="43">
        <v>0</v>
      </c>
      <c r="G349" s="43">
        <v>496</v>
      </c>
      <c r="H349" s="43">
        <v>787398.46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15741.54</v>
      </c>
    </row>
    <row r="350" spans="1:18" s="46" customFormat="1" ht="15">
      <c r="A350" s="50">
        <v>317</v>
      </c>
      <c r="B350" s="51" t="s">
        <v>354</v>
      </c>
      <c r="C350" s="43">
        <v>1220710</v>
      </c>
      <c r="D350" s="43">
        <v>0</v>
      </c>
      <c r="E350" s="49">
        <v>0</v>
      </c>
      <c r="F350" s="43">
        <v>0</v>
      </c>
      <c r="G350" s="43">
        <v>597</v>
      </c>
      <c r="H350" s="43">
        <v>1196784.08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23925.92</v>
      </c>
    </row>
    <row r="351" spans="1:18" s="46" customFormat="1" ht="15">
      <c r="A351" s="50">
        <v>318</v>
      </c>
      <c r="B351" s="51" t="s">
        <v>355</v>
      </c>
      <c r="C351" s="43">
        <v>805923</v>
      </c>
      <c r="D351" s="43">
        <v>0</v>
      </c>
      <c r="E351" s="49">
        <v>0</v>
      </c>
      <c r="F351" s="43">
        <v>0</v>
      </c>
      <c r="G351" s="43">
        <v>498</v>
      </c>
      <c r="H351" s="43">
        <v>790126.91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15796.09</v>
      </c>
    </row>
    <row r="352" spans="1:18" s="46" customFormat="1" ht="15">
      <c r="A352" s="50">
        <v>319</v>
      </c>
      <c r="B352" s="51" t="s">
        <v>356</v>
      </c>
      <c r="C352" s="43">
        <v>1214050</v>
      </c>
      <c r="D352" s="43">
        <v>0</v>
      </c>
      <c r="E352" s="49">
        <v>0</v>
      </c>
      <c r="F352" s="43">
        <v>0</v>
      </c>
      <c r="G352" s="43">
        <v>592</v>
      </c>
      <c r="H352" s="43">
        <v>1190254.62</v>
      </c>
      <c r="I352" s="43">
        <v>0</v>
      </c>
      <c r="J352" s="43">
        <v>0</v>
      </c>
      <c r="K352" s="43">
        <v>0</v>
      </c>
      <c r="L352" s="43">
        <v>0</v>
      </c>
      <c r="M352" s="43">
        <v>0</v>
      </c>
      <c r="N352" s="43">
        <v>0</v>
      </c>
      <c r="O352" s="43">
        <v>0</v>
      </c>
      <c r="P352" s="43">
        <v>0</v>
      </c>
      <c r="Q352" s="43">
        <v>0</v>
      </c>
      <c r="R352" s="43">
        <v>23795.38</v>
      </c>
    </row>
    <row r="353" spans="1:18" s="46" customFormat="1" ht="15">
      <c r="A353" s="50">
        <v>320</v>
      </c>
      <c r="B353" s="51" t="s">
        <v>357</v>
      </c>
      <c r="C353" s="43">
        <v>691600</v>
      </c>
      <c r="D353" s="43">
        <v>678044.64</v>
      </c>
      <c r="E353" s="49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13555.36</v>
      </c>
    </row>
    <row r="354" spans="1:18" s="46" customFormat="1" ht="15">
      <c r="A354" s="50">
        <v>321</v>
      </c>
      <c r="B354" s="51" t="s">
        <v>358</v>
      </c>
      <c r="C354" s="43">
        <v>746235</v>
      </c>
      <c r="D354" s="43">
        <v>0</v>
      </c>
      <c r="E354" s="49">
        <v>0</v>
      </c>
      <c r="F354" s="43">
        <v>0</v>
      </c>
      <c r="G354" s="43">
        <v>314</v>
      </c>
      <c r="H354" s="43">
        <v>731608.79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14626.21</v>
      </c>
    </row>
    <row r="355" spans="1:18" s="46" customFormat="1" ht="15">
      <c r="A355" s="50">
        <v>322</v>
      </c>
      <c r="B355" s="51" t="s">
        <v>359</v>
      </c>
      <c r="C355" s="43">
        <v>540130</v>
      </c>
      <c r="D355" s="43">
        <v>0</v>
      </c>
      <c r="E355" s="49">
        <v>0</v>
      </c>
      <c r="F355" s="43">
        <v>0</v>
      </c>
      <c r="G355" s="43">
        <v>301</v>
      </c>
      <c r="H355" s="43">
        <v>529543.45</v>
      </c>
      <c r="I355" s="43">
        <v>0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10586.55</v>
      </c>
    </row>
    <row r="356" spans="1:18" s="46" customFormat="1" ht="15">
      <c r="A356" s="50">
        <v>323</v>
      </c>
      <c r="B356" s="51" t="s">
        <v>360</v>
      </c>
      <c r="C356" s="43">
        <v>838600</v>
      </c>
      <c r="D356" s="43">
        <v>0</v>
      </c>
      <c r="E356" s="49">
        <v>0</v>
      </c>
      <c r="F356" s="43">
        <v>0</v>
      </c>
      <c r="G356" s="43">
        <v>615.5</v>
      </c>
      <c r="H356" s="43">
        <v>822163.44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16436.56</v>
      </c>
    </row>
    <row r="357" spans="1:18" s="46" customFormat="1" ht="15">
      <c r="A357" s="50">
        <v>324</v>
      </c>
      <c r="B357" s="51" t="s">
        <v>361</v>
      </c>
      <c r="C357" s="43">
        <v>488700</v>
      </c>
      <c r="D357" s="43">
        <v>479121.48</v>
      </c>
      <c r="E357" s="49">
        <v>0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9578.52</v>
      </c>
    </row>
    <row r="358" spans="1:18" s="46" customFormat="1" ht="15">
      <c r="A358" s="50">
        <v>325</v>
      </c>
      <c r="B358" s="51" t="s">
        <v>362</v>
      </c>
      <c r="C358" s="43">
        <v>669237</v>
      </c>
      <c r="D358" s="43">
        <v>656119.95</v>
      </c>
      <c r="E358" s="49">
        <v>0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13117.05</v>
      </c>
    </row>
    <row r="359" spans="1:18" s="46" customFormat="1" ht="15">
      <c r="A359" s="50">
        <v>326</v>
      </c>
      <c r="B359" s="51" t="s">
        <v>363</v>
      </c>
      <c r="C359" s="43">
        <v>1113600</v>
      </c>
      <c r="D359" s="43">
        <v>0</v>
      </c>
      <c r="E359" s="49">
        <v>0</v>
      </c>
      <c r="F359" s="43">
        <v>0</v>
      </c>
      <c r="G359" s="43">
        <v>684</v>
      </c>
      <c r="H359" s="43">
        <v>1091773.44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21826.56</v>
      </c>
    </row>
    <row r="360" spans="1:18" s="46" customFormat="1" ht="15">
      <c r="A360" s="50">
        <v>327</v>
      </c>
      <c r="B360" s="51" t="s">
        <v>364</v>
      </c>
      <c r="C360" s="43">
        <v>691600</v>
      </c>
      <c r="D360" s="43">
        <v>678044.64</v>
      </c>
      <c r="E360" s="49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13555.36</v>
      </c>
    </row>
    <row r="361" spans="1:18" s="46" customFormat="1" ht="15">
      <c r="A361" s="50">
        <v>328</v>
      </c>
      <c r="B361" s="51" t="s">
        <v>365</v>
      </c>
      <c r="C361" s="43">
        <v>471350</v>
      </c>
      <c r="D361" s="43">
        <v>0</v>
      </c>
      <c r="E361" s="49">
        <v>0</v>
      </c>
      <c r="F361" s="43">
        <v>0</v>
      </c>
      <c r="G361" s="43">
        <v>268</v>
      </c>
      <c r="H361" s="43">
        <v>462111.54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9238.46</v>
      </c>
    </row>
    <row r="362" spans="1:18" s="46" customFormat="1" ht="15">
      <c r="A362" s="50">
        <v>329</v>
      </c>
      <c r="B362" s="51" t="s">
        <v>366</v>
      </c>
      <c r="C362" s="43">
        <v>146700</v>
      </c>
      <c r="D362" s="43">
        <v>143824.68</v>
      </c>
      <c r="E362" s="49">
        <v>0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2875.32</v>
      </c>
    </row>
    <row r="363" spans="1:18" s="46" customFormat="1" ht="15">
      <c r="A363" s="50">
        <v>330</v>
      </c>
      <c r="B363" s="51" t="s">
        <v>367</v>
      </c>
      <c r="C363" s="43">
        <v>528200</v>
      </c>
      <c r="D363" s="43">
        <v>97847.28</v>
      </c>
      <c r="E363" s="49">
        <v>0</v>
      </c>
      <c r="F363" s="43">
        <v>0</v>
      </c>
      <c r="G363" s="43">
        <v>260</v>
      </c>
      <c r="H363" s="43">
        <v>420000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10352.72</v>
      </c>
    </row>
    <row r="364" spans="1:18" s="46" customFormat="1" ht="15">
      <c r="A364" s="50">
        <v>331</v>
      </c>
      <c r="B364" s="51" t="s">
        <v>368</v>
      </c>
      <c r="C364" s="43">
        <v>507150</v>
      </c>
      <c r="D364" s="43">
        <v>94749.88</v>
      </c>
      <c r="E364" s="49">
        <v>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360</v>
      </c>
      <c r="L364" s="43">
        <v>330710</v>
      </c>
      <c r="M364" s="43">
        <v>0</v>
      </c>
      <c r="N364" s="43">
        <v>0</v>
      </c>
      <c r="O364" s="43">
        <v>0</v>
      </c>
      <c r="P364" s="43">
        <v>0</v>
      </c>
      <c r="Q364" s="43">
        <v>71750</v>
      </c>
      <c r="R364" s="43">
        <v>9940.12</v>
      </c>
    </row>
    <row r="365" spans="1:18" s="46" customFormat="1" ht="15">
      <c r="A365" s="50">
        <v>332</v>
      </c>
      <c r="B365" s="51" t="s">
        <v>369</v>
      </c>
      <c r="C365" s="43">
        <v>110000</v>
      </c>
      <c r="D365" s="43">
        <v>107844</v>
      </c>
      <c r="E365" s="49">
        <v>0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2156</v>
      </c>
    </row>
    <row r="366" spans="1:18" s="46" customFormat="1" ht="15">
      <c r="A366" s="50">
        <v>333</v>
      </c>
      <c r="B366" s="51" t="s">
        <v>370</v>
      </c>
      <c r="C366" s="43">
        <v>71604</v>
      </c>
      <c r="D366" s="43">
        <v>0</v>
      </c>
      <c r="E366" s="49">
        <v>0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70200.56</v>
      </c>
      <c r="R366" s="43">
        <v>1403.44</v>
      </c>
    </row>
    <row r="367" spans="1:18" s="46" customFormat="1" ht="15">
      <c r="A367" s="50">
        <v>334</v>
      </c>
      <c r="B367" s="51" t="s">
        <v>371</v>
      </c>
      <c r="C367" s="43">
        <v>367100</v>
      </c>
      <c r="D367" s="43">
        <v>0</v>
      </c>
      <c r="E367" s="49">
        <v>0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203</v>
      </c>
      <c r="L367" s="43">
        <v>359904.84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7195.16</v>
      </c>
    </row>
    <row r="368" spans="1:18" s="46" customFormat="1" ht="15">
      <c r="A368" s="50">
        <v>335</v>
      </c>
      <c r="B368" s="51" t="s">
        <v>372</v>
      </c>
      <c r="C368" s="43">
        <v>460100</v>
      </c>
      <c r="D368" s="43">
        <v>451082.04</v>
      </c>
      <c r="E368" s="49">
        <v>0</v>
      </c>
      <c r="F368" s="43"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9017.96</v>
      </c>
    </row>
    <row r="369" spans="1:18" s="46" customFormat="1" ht="15">
      <c r="A369" s="50">
        <v>336</v>
      </c>
      <c r="B369" s="51" t="s">
        <v>373</v>
      </c>
      <c r="C369" s="43">
        <v>495000</v>
      </c>
      <c r="D369" s="43">
        <v>0</v>
      </c>
      <c r="E369" s="49">
        <v>0</v>
      </c>
      <c r="F369" s="43">
        <v>0</v>
      </c>
      <c r="G369" s="43">
        <v>506</v>
      </c>
      <c r="H369" s="43">
        <v>485298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9702</v>
      </c>
    </row>
    <row r="370" spans="1:18" s="46" customFormat="1" ht="15">
      <c r="A370" s="50">
        <v>337</v>
      </c>
      <c r="B370" s="51" t="s">
        <v>374</v>
      </c>
      <c r="C370" s="43">
        <v>673089</v>
      </c>
      <c r="D370" s="43">
        <v>0</v>
      </c>
      <c r="E370" s="49">
        <v>0</v>
      </c>
      <c r="F370" s="43">
        <v>0</v>
      </c>
      <c r="G370" s="43">
        <v>600</v>
      </c>
      <c r="H370" s="43">
        <v>659896.46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0</v>
      </c>
      <c r="Q370" s="43">
        <v>0</v>
      </c>
      <c r="R370" s="43">
        <v>13192.54</v>
      </c>
    </row>
    <row r="371" spans="1:18" s="46" customFormat="1" ht="15">
      <c r="A371" s="50">
        <v>338</v>
      </c>
      <c r="B371" s="51" t="s">
        <v>375</v>
      </c>
      <c r="C371" s="43">
        <v>621500</v>
      </c>
      <c r="D371" s="43">
        <v>0</v>
      </c>
      <c r="E371" s="49">
        <v>0</v>
      </c>
      <c r="F371" s="43">
        <v>0</v>
      </c>
      <c r="G371" s="43">
        <v>260</v>
      </c>
      <c r="H371" s="43">
        <v>609318.6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0</v>
      </c>
      <c r="Q371" s="43">
        <v>0</v>
      </c>
      <c r="R371" s="43">
        <v>12181.4</v>
      </c>
    </row>
    <row r="372" spans="1:18" s="46" customFormat="1" ht="15">
      <c r="A372" s="50">
        <v>339</v>
      </c>
      <c r="B372" s="51" t="s">
        <v>376</v>
      </c>
      <c r="C372" s="43">
        <v>869000</v>
      </c>
      <c r="D372" s="43">
        <v>0</v>
      </c>
      <c r="E372" s="49">
        <v>0</v>
      </c>
      <c r="F372" s="43">
        <v>0</v>
      </c>
      <c r="G372" s="43">
        <v>305</v>
      </c>
      <c r="H372" s="43">
        <v>851967.6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0</v>
      </c>
      <c r="Q372" s="43">
        <v>0</v>
      </c>
      <c r="R372" s="43">
        <v>17032.4</v>
      </c>
    </row>
    <row r="373" spans="1:18" s="46" customFormat="1" ht="15">
      <c r="A373" s="50">
        <v>340</v>
      </c>
      <c r="B373" s="51" t="s">
        <v>377</v>
      </c>
      <c r="C373" s="43">
        <v>931680</v>
      </c>
      <c r="D373" s="43">
        <v>278419.07</v>
      </c>
      <c r="E373" s="49">
        <v>0</v>
      </c>
      <c r="F373" s="43">
        <v>0</v>
      </c>
      <c r="G373" s="43">
        <v>255</v>
      </c>
      <c r="H373" s="43">
        <v>635000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18260.93</v>
      </c>
    </row>
    <row r="374" spans="1:18" s="46" customFormat="1" ht="15">
      <c r="A374" s="50">
        <v>341</v>
      </c>
      <c r="B374" s="51" t="s">
        <v>378</v>
      </c>
      <c r="C374" s="43">
        <v>1781750</v>
      </c>
      <c r="D374" s="43">
        <v>0</v>
      </c>
      <c r="E374" s="49">
        <v>0</v>
      </c>
      <c r="F374" s="43">
        <v>0</v>
      </c>
      <c r="G374" s="43">
        <v>950</v>
      </c>
      <c r="H374" s="43">
        <v>1746827.7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34922.3</v>
      </c>
    </row>
    <row r="375" spans="1:18" s="46" customFormat="1" ht="15">
      <c r="A375" s="50">
        <v>342</v>
      </c>
      <c r="B375" s="51" t="s">
        <v>379</v>
      </c>
      <c r="C375" s="43">
        <v>599100</v>
      </c>
      <c r="D375" s="43">
        <v>0</v>
      </c>
      <c r="E375" s="49">
        <v>0</v>
      </c>
      <c r="F375" s="43">
        <v>0</v>
      </c>
      <c r="G375" s="43">
        <v>657</v>
      </c>
      <c r="H375" s="43">
        <v>587357.64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43">
        <v>0</v>
      </c>
      <c r="Q375" s="43">
        <v>0</v>
      </c>
      <c r="R375" s="43">
        <v>11742.36</v>
      </c>
    </row>
    <row r="376" spans="1:18" s="46" customFormat="1" ht="15">
      <c r="A376" s="50">
        <v>343</v>
      </c>
      <c r="B376" s="51" t="s">
        <v>380</v>
      </c>
      <c r="C376" s="43">
        <v>2756000</v>
      </c>
      <c r="D376" s="43">
        <v>0</v>
      </c>
      <c r="E376" s="49">
        <v>0</v>
      </c>
      <c r="F376" s="43">
        <v>0</v>
      </c>
      <c r="G376" s="43">
        <v>1485</v>
      </c>
      <c r="H376" s="43">
        <v>2701982.4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54017.6</v>
      </c>
    </row>
    <row r="377" spans="1:18" s="46" customFormat="1" ht="15">
      <c r="A377" s="50">
        <v>344</v>
      </c>
      <c r="B377" s="51" t="s">
        <v>381</v>
      </c>
      <c r="C377" s="43">
        <v>5175600</v>
      </c>
      <c r="D377" s="43">
        <v>0</v>
      </c>
      <c r="E377" s="49">
        <v>3</v>
      </c>
      <c r="F377" s="43">
        <v>5175600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</row>
    <row r="378" spans="1:18" s="46" customFormat="1" ht="15">
      <c r="A378" s="50">
        <v>345</v>
      </c>
      <c r="B378" s="51" t="s">
        <v>382</v>
      </c>
      <c r="C378" s="43">
        <v>1184250</v>
      </c>
      <c r="D378" s="43">
        <v>0</v>
      </c>
      <c r="E378" s="49">
        <v>0</v>
      </c>
      <c r="F378" s="43">
        <v>0</v>
      </c>
      <c r="G378" s="43">
        <v>619</v>
      </c>
      <c r="H378" s="43">
        <v>1161038.7</v>
      </c>
      <c r="I378" s="43">
        <v>0</v>
      </c>
      <c r="J378" s="43">
        <v>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23211.3</v>
      </c>
    </row>
    <row r="379" spans="1:18" s="46" customFormat="1" ht="15">
      <c r="A379" s="50">
        <v>346</v>
      </c>
      <c r="B379" s="51" t="s">
        <v>383</v>
      </c>
      <c r="C379" s="43">
        <v>2084522.77</v>
      </c>
      <c r="D379" s="43">
        <v>843306.12</v>
      </c>
      <c r="E379" s="49">
        <v>0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1997.7</v>
      </c>
      <c r="L379" s="43">
        <v>1200360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40856.65</v>
      </c>
    </row>
    <row r="380" spans="1:18" s="46" customFormat="1" ht="15">
      <c r="A380" s="50">
        <v>347</v>
      </c>
      <c r="B380" s="51" t="s">
        <v>384</v>
      </c>
      <c r="C380" s="43">
        <v>1900100</v>
      </c>
      <c r="D380" s="43">
        <v>210497.04</v>
      </c>
      <c r="E380" s="49">
        <v>0</v>
      </c>
      <c r="F380" s="43">
        <v>0</v>
      </c>
      <c r="G380" s="43">
        <v>850</v>
      </c>
      <c r="H380" s="43">
        <v>1652361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37241.96</v>
      </c>
    </row>
    <row r="381" spans="1:18" s="46" customFormat="1" ht="15">
      <c r="A381" s="50">
        <v>348</v>
      </c>
      <c r="B381" s="51" t="s">
        <v>385</v>
      </c>
      <c r="C381" s="43">
        <v>649479</v>
      </c>
      <c r="D381" s="43">
        <v>0</v>
      </c>
      <c r="E381" s="49">
        <v>0</v>
      </c>
      <c r="F381" s="43">
        <v>0</v>
      </c>
      <c r="G381" s="43">
        <v>342</v>
      </c>
      <c r="H381" s="43">
        <v>636744.12</v>
      </c>
      <c r="I381" s="43">
        <v>0</v>
      </c>
      <c r="J381" s="43">
        <v>0</v>
      </c>
      <c r="K381" s="43">
        <v>0</v>
      </c>
      <c r="L381" s="43">
        <v>0</v>
      </c>
      <c r="M381" s="43">
        <v>0</v>
      </c>
      <c r="N381" s="43">
        <v>0</v>
      </c>
      <c r="O381" s="43">
        <v>0</v>
      </c>
      <c r="P381" s="43">
        <v>0</v>
      </c>
      <c r="Q381" s="43">
        <v>0</v>
      </c>
      <c r="R381" s="43">
        <v>12734.88</v>
      </c>
    </row>
    <row r="382" spans="1:18" s="46" customFormat="1" ht="15">
      <c r="A382" s="50">
        <v>349</v>
      </c>
      <c r="B382" s="51" t="s">
        <v>386</v>
      </c>
      <c r="C382" s="43">
        <v>288730</v>
      </c>
      <c r="D382" s="43">
        <v>283070.89</v>
      </c>
      <c r="E382" s="49">
        <v>0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5659.11</v>
      </c>
    </row>
    <row r="383" spans="1:18" s="46" customFormat="1" ht="15">
      <c r="A383" s="50">
        <v>350</v>
      </c>
      <c r="B383" s="51" t="s">
        <v>387</v>
      </c>
      <c r="C383" s="43">
        <v>364655</v>
      </c>
      <c r="D383" s="43">
        <v>357507.76</v>
      </c>
      <c r="E383" s="49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7147.24</v>
      </c>
    </row>
    <row r="384" spans="1:18" s="46" customFormat="1" ht="15">
      <c r="A384" s="50">
        <v>351</v>
      </c>
      <c r="B384" s="51" t="s">
        <v>388</v>
      </c>
      <c r="C384" s="43">
        <v>891771.95</v>
      </c>
      <c r="D384" s="43">
        <v>874293.22</v>
      </c>
      <c r="E384" s="49">
        <v>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17478.73</v>
      </c>
    </row>
    <row r="385" spans="1:18" s="46" customFormat="1" ht="15">
      <c r="A385" s="50">
        <v>352</v>
      </c>
      <c r="B385" s="51" t="s">
        <v>389</v>
      </c>
      <c r="C385" s="43">
        <v>156400</v>
      </c>
      <c r="D385" s="43">
        <v>153334.56</v>
      </c>
      <c r="E385" s="49">
        <v>0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43">
        <v>0</v>
      </c>
      <c r="Q385" s="43">
        <v>0</v>
      </c>
      <c r="R385" s="43">
        <v>3065.44</v>
      </c>
    </row>
    <row r="386" spans="1:18" s="46" customFormat="1" ht="15">
      <c r="A386" s="50">
        <v>353</v>
      </c>
      <c r="B386" s="51" t="s">
        <v>390</v>
      </c>
      <c r="C386" s="43">
        <v>157045</v>
      </c>
      <c r="D386" s="43">
        <v>153966.92</v>
      </c>
      <c r="E386" s="49">
        <v>0</v>
      </c>
      <c r="F386" s="43">
        <v>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0</v>
      </c>
      <c r="N386" s="43">
        <v>0</v>
      </c>
      <c r="O386" s="43">
        <v>0</v>
      </c>
      <c r="P386" s="43">
        <v>0</v>
      </c>
      <c r="Q386" s="43">
        <v>0</v>
      </c>
      <c r="R386" s="43">
        <v>3078.08</v>
      </c>
    </row>
    <row r="387" spans="1:18" s="46" customFormat="1" ht="15">
      <c r="A387" s="50">
        <v>354</v>
      </c>
      <c r="B387" s="51" t="s">
        <v>391</v>
      </c>
      <c r="C387" s="43">
        <v>1030400</v>
      </c>
      <c r="D387" s="43">
        <v>0</v>
      </c>
      <c r="E387" s="49">
        <v>0</v>
      </c>
      <c r="F387" s="43">
        <v>0</v>
      </c>
      <c r="G387" s="43">
        <v>610</v>
      </c>
      <c r="H387" s="43">
        <v>1010204.16</v>
      </c>
      <c r="I387" s="43">
        <v>0</v>
      </c>
      <c r="J387" s="43">
        <v>0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20195.84</v>
      </c>
    </row>
    <row r="388" spans="1:18" s="46" customFormat="1" ht="15">
      <c r="A388" s="47" t="s">
        <v>392</v>
      </c>
      <c r="B388" s="48"/>
      <c r="C388" s="43">
        <v>12075763</v>
      </c>
      <c r="D388" s="43">
        <f aca="true" t="shared" si="8" ref="D388:R388">SUM(D389:D396)</f>
        <v>1008223.12</v>
      </c>
      <c r="E388" s="44">
        <f t="shared" si="8"/>
        <v>0</v>
      </c>
      <c r="F388" s="43">
        <f t="shared" si="8"/>
        <v>0</v>
      </c>
      <c r="G388" s="43">
        <f t="shared" si="8"/>
        <v>7436</v>
      </c>
      <c r="H388" s="43">
        <f t="shared" si="8"/>
        <v>10864050.049999999</v>
      </c>
      <c r="I388" s="43">
        <f t="shared" si="8"/>
        <v>0</v>
      </c>
      <c r="J388" s="43">
        <f t="shared" si="8"/>
        <v>0</v>
      </c>
      <c r="K388" s="43">
        <f t="shared" si="8"/>
        <v>0</v>
      </c>
      <c r="L388" s="43">
        <f t="shared" si="8"/>
        <v>0</v>
      </c>
      <c r="M388" s="43">
        <f t="shared" si="8"/>
        <v>0</v>
      </c>
      <c r="N388" s="43">
        <f t="shared" si="8"/>
        <v>0</v>
      </c>
      <c r="O388" s="43">
        <f t="shared" si="8"/>
        <v>0</v>
      </c>
      <c r="P388" s="43">
        <f t="shared" si="8"/>
        <v>0</v>
      </c>
      <c r="Q388" s="43">
        <f t="shared" si="8"/>
        <v>0</v>
      </c>
      <c r="R388" s="43">
        <f t="shared" si="8"/>
        <v>203489.83000000002</v>
      </c>
    </row>
    <row r="389" spans="1:18" s="46" customFormat="1" ht="15">
      <c r="A389" s="50">
        <v>355</v>
      </c>
      <c r="B389" s="51" t="s">
        <v>779</v>
      </c>
      <c r="C389" s="43">
        <v>1025137.9</v>
      </c>
      <c r="D389" s="43">
        <v>1008223.12</v>
      </c>
      <c r="E389" s="49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0</v>
      </c>
      <c r="N389" s="43">
        <v>0</v>
      </c>
      <c r="O389" s="43">
        <v>0</v>
      </c>
      <c r="P389" s="43">
        <v>0</v>
      </c>
      <c r="Q389" s="43">
        <v>0</v>
      </c>
      <c r="R389" s="43">
        <v>16914.78</v>
      </c>
    </row>
    <row r="390" spans="1:18" s="46" customFormat="1" ht="18" customHeight="1">
      <c r="A390" s="50">
        <v>356</v>
      </c>
      <c r="B390" s="51" t="s">
        <v>393</v>
      </c>
      <c r="C390" s="43">
        <v>3681369.45</v>
      </c>
      <c r="D390" s="43">
        <v>0</v>
      </c>
      <c r="E390" s="49">
        <v>0</v>
      </c>
      <c r="F390" s="43">
        <v>0</v>
      </c>
      <c r="G390" s="43">
        <v>1500</v>
      </c>
      <c r="H390" s="43">
        <v>3621466.06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59903.39</v>
      </c>
    </row>
    <row r="391" spans="1:18" s="46" customFormat="1" ht="15">
      <c r="A391" s="50">
        <v>357</v>
      </c>
      <c r="B391" s="51" t="s">
        <v>394</v>
      </c>
      <c r="C391" s="43">
        <v>935328.83</v>
      </c>
      <c r="D391" s="43">
        <v>0</v>
      </c>
      <c r="E391" s="49">
        <v>0</v>
      </c>
      <c r="F391" s="43">
        <v>0</v>
      </c>
      <c r="G391" s="43">
        <v>1300</v>
      </c>
      <c r="H391" s="43">
        <v>920099.54</v>
      </c>
      <c r="I391" s="43">
        <v>0</v>
      </c>
      <c r="J391" s="43">
        <v>0</v>
      </c>
      <c r="K391" s="43">
        <v>0</v>
      </c>
      <c r="L391" s="43">
        <v>0</v>
      </c>
      <c r="M391" s="43">
        <v>0</v>
      </c>
      <c r="N391" s="43">
        <v>0</v>
      </c>
      <c r="O391" s="43">
        <v>0</v>
      </c>
      <c r="P391" s="43">
        <v>0</v>
      </c>
      <c r="Q391" s="43">
        <v>0</v>
      </c>
      <c r="R391" s="43">
        <v>15229.29</v>
      </c>
    </row>
    <row r="392" spans="1:18" s="46" customFormat="1" ht="15">
      <c r="A392" s="50">
        <v>358</v>
      </c>
      <c r="B392" s="51" t="s">
        <v>395</v>
      </c>
      <c r="C392" s="43">
        <v>1221374.88</v>
      </c>
      <c r="D392" s="43">
        <v>0</v>
      </c>
      <c r="E392" s="49">
        <v>0</v>
      </c>
      <c r="F392" s="43">
        <v>0</v>
      </c>
      <c r="G392" s="43">
        <v>900</v>
      </c>
      <c r="H392" s="43">
        <v>1200000.08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21374.8</v>
      </c>
    </row>
    <row r="393" spans="1:18" s="46" customFormat="1" ht="15">
      <c r="A393" s="50">
        <v>359</v>
      </c>
      <c r="B393" s="51" t="s">
        <v>396</v>
      </c>
      <c r="C393" s="43">
        <v>818958</v>
      </c>
      <c r="D393" s="43">
        <v>0</v>
      </c>
      <c r="E393" s="49">
        <v>0</v>
      </c>
      <c r="F393" s="43">
        <v>0</v>
      </c>
      <c r="G393" s="43">
        <v>656</v>
      </c>
      <c r="H393" s="43">
        <v>802900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16058</v>
      </c>
    </row>
    <row r="394" spans="1:18" s="46" customFormat="1" ht="15">
      <c r="A394" s="50">
        <v>360</v>
      </c>
      <c r="B394" s="51" t="s">
        <v>397</v>
      </c>
      <c r="C394" s="43">
        <v>1548637.47</v>
      </c>
      <c r="D394" s="43">
        <v>0</v>
      </c>
      <c r="E394" s="49">
        <v>0</v>
      </c>
      <c r="F394" s="43">
        <v>0</v>
      </c>
      <c r="G394" s="43">
        <v>1200</v>
      </c>
      <c r="H394" s="43">
        <v>1522298.39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26339.08</v>
      </c>
    </row>
    <row r="395" spans="1:18" s="46" customFormat="1" ht="15">
      <c r="A395" s="50">
        <v>361</v>
      </c>
      <c r="B395" s="51" t="s">
        <v>398</v>
      </c>
      <c r="C395" s="43">
        <v>968731.16</v>
      </c>
      <c r="D395" s="43">
        <v>0</v>
      </c>
      <c r="E395" s="49">
        <v>0</v>
      </c>
      <c r="F395" s="43">
        <v>0</v>
      </c>
      <c r="G395" s="43">
        <v>1300</v>
      </c>
      <c r="H395" s="43">
        <v>953008.24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15722.92</v>
      </c>
    </row>
    <row r="396" spans="1:18" s="46" customFormat="1" ht="15">
      <c r="A396" s="50">
        <v>362</v>
      </c>
      <c r="B396" s="51" t="s">
        <v>399</v>
      </c>
      <c r="C396" s="43">
        <v>1876225.31</v>
      </c>
      <c r="D396" s="43">
        <v>0</v>
      </c>
      <c r="E396" s="49">
        <v>0</v>
      </c>
      <c r="F396" s="43">
        <v>0</v>
      </c>
      <c r="G396" s="43">
        <v>580</v>
      </c>
      <c r="H396" s="43">
        <v>1844277.74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31947.57</v>
      </c>
    </row>
    <row r="397" spans="1:18" s="46" customFormat="1" ht="15">
      <c r="A397" s="47" t="s">
        <v>400</v>
      </c>
      <c r="B397" s="48"/>
      <c r="C397" s="43">
        <v>4279159</v>
      </c>
      <c r="D397" s="43">
        <f aca="true" t="shared" si="9" ref="D397:R397">SUM(D398:D400)</f>
        <v>0</v>
      </c>
      <c r="E397" s="44">
        <f t="shared" si="9"/>
        <v>0</v>
      </c>
      <c r="F397" s="43">
        <f t="shared" si="9"/>
        <v>0</v>
      </c>
      <c r="G397" s="43">
        <f t="shared" si="9"/>
        <v>3565</v>
      </c>
      <c r="H397" s="43">
        <f t="shared" si="9"/>
        <v>4205899.59</v>
      </c>
      <c r="I397" s="43">
        <f t="shared" si="9"/>
        <v>0</v>
      </c>
      <c r="J397" s="43">
        <f t="shared" si="9"/>
        <v>0</v>
      </c>
      <c r="K397" s="43">
        <f t="shared" si="9"/>
        <v>0</v>
      </c>
      <c r="L397" s="43">
        <f t="shared" si="9"/>
        <v>0</v>
      </c>
      <c r="M397" s="43">
        <f t="shared" si="9"/>
        <v>0</v>
      </c>
      <c r="N397" s="43">
        <f t="shared" si="9"/>
        <v>0</v>
      </c>
      <c r="O397" s="43">
        <f t="shared" si="9"/>
        <v>0</v>
      </c>
      <c r="P397" s="43">
        <f t="shared" si="9"/>
        <v>0</v>
      </c>
      <c r="Q397" s="43">
        <f t="shared" si="9"/>
        <v>0</v>
      </c>
      <c r="R397" s="43">
        <f t="shared" si="9"/>
        <v>73259.41</v>
      </c>
    </row>
    <row r="398" spans="1:18" s="46" customFormat="1" ht="15">
      <c r="A398" s="50">
        <v>363</v>
      </c>
      <c r="B398" s="51" t="s">
        <v>401</v>
      </c>
      <c r="C398" s="43">
        <v>1944402.01</v>
      </c>
      <c r="D398" s="43">
        <v>0</v>
      </c>
      <c r="E398" s="49">
        <v>0</v>
      </c>
      <c r="F398" s="43">
        <v>0</v>
      </c>
      <c r="G398" s="43">
        <v>1450</v>
      </c>
      <c r="H398" s="43">
        <v>1911446.91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32955.1</v>
      </c>
    </row>
    <row r="399" spans="1:18" s="46" customFormat="1" ht="15">
      <c r="A399" s="50">
        <v>364</v>
      </c>
      <c r="B399" s="51" t="s">
        <v>404</v>
      </c>
      <c r="C399" s="43">
        <v>302664.53</v>
      </c>
      <c r="D399" s="43">
        <v>0</v>
      </c>
      <c r="E399" s="49">
        <v>0</v>
      </c>
      <c r="F399" s="43">
        <v>0</v>
      </c>
      <c r="G399" s="43">
        <v>502</v>
      </c>
      <c r="H399" s="43">
        <v>296611.24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6053.29</v>
      </c>
    </row>
    <row r="400" spans="1:18" s="46" customFormat="1" ht="15">
      <c r="A400" s="50">
        <v>365</v>
      </c>
      <c r="B400" s="51" t="s">
        <v>405</v>
      </c>
      <c r="C400" s="43">
        <v>2032092.46</v>
      </c>
      <c r="D400" s="43">
        <v>0</v>
      </c>
      <c r="E400" s="49">
        <v>0</v>
      </c>
      <c r="F400" s="43">
        <v>0</v>
      </c>
      <c r="G400" s="43">
        <v>1613</v>
      </c>
      <c r="H400" s="43">
        <v>1997841.44</v>
      </c>
      <c r="I400" s="43">
        <v>0</v>
      </c>
      <c r="J400" s="43">
        <v>0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34251.02</v>
      </c>
    </row>
    <row r="401" spans="1:18" s="46" customFormat="1" ht="15">
      <c r="A401" s="47" t="s">
        <v>406</v>
      </c>
      <c r="B401" s="48"/>
      <c r="C401" s="43">
        <v>1808690</v>
      </c>
      <c r="D401" s="43">
        <f>D402</f>
        <v>0</v>
      </c>
      <c r="E401" s="44">
        <f aca="true" t="shared" si="10" ref="E401:R401">E402</f>
        <v>0</v>
      </c>
      <c r="F401" s="43">
        <f t="shared" si="10"/>
        <v>0</v>
      </c>
      <c r="G401" s="43">
        <f t="shared" si="10"/>
        <v>1050.3</v>
      </c>
      <c r="H401" s="43">
        <f t="shared" si="10"/>
        <v>1785096.38</v>
      </c>
      <c r="I401" s="43">
        <f t="shared" si="10"/>
        <v>0</v>
      </c>
      <c r="J401" s="43">
        <f t="shared" si="10"/>
        <v>0</v>
      </c>
      <c r="K401" s="43">
        <f t="shared" si="10"/>
        <v>0</v>
      </c>
      <c r="L401" s="43">
        <f t="shared" si="10"/>
        <v>0</v>
      </c>
      <c r="M401" s="43">
        <f t="shared" si="10"/>
        <v>0</v>
      </c>
      <c r="N401" s="43">
        <f t="shared" si="10"/>
        <v>0</v>
      </c>
      <c r="O401" s="43">
        <f t="shared" si="10"/>
        <v>0</v>
      </c>
      <c r="P401" s="43">
        <f t="shared" si="10"/>
        <v>0</v>
      </c>
      <c r="Q401" s="43">
        <f t="shared" si="10"/>
        <v>0</v>
      </c>
      <c r="R401" s="43">
        <f t="shared" si="10"/>
        <v>23593.62</v>
      </c>
    </row>
    <row r="402" spans="1:18" s="46" customFormat="1" ht="15">
      <c r="A402" s="50">
        <v>366</v>
      </c>
      <c r="B402" s="51" t="s">
        <v>407</v>
      </c>
      <c r="C402" s="43">
        <v>1808690</v>
      </c>
      <c r="D402" s="43">
        <v>0</v>
      </c>
      <c r="E402" s="49">
        <v>0</v>
      </c>
      <c r="F402" s="43">
        <v>0</v>
      </c>
      <c r="G402" s="43">
        <v>1050.3</v>
      </c>
      <c r="H402" s="43">
        <v>1785096.38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23593.62</v>
      </c>
    </row>
    <row r="403" spans="1:18" s="46" customFormat="1" ht="15">
      <c r="A403" s="47" t="s">
        <v>409</v>
      </c>
      <c r="B403" s="48"/>
      <c r="C403" s="43">
        <v>17885266</v>
      </c>
      <c r="D403" s="43">
        <f aca="true" t="shared" si="11" ref="D403:R403">SUM(D404:D413)</f>
        <v>885253.06</v>
      </c>
      <c r="E403" s="44">
        <f t="shared" si="11"/>
        <v>0</v>
      </c>
      <c r="F403" s="43">
        <f t="shared" si="11"/>
        <v>0</v>
      </c>
      <c r="G403" s="43">
        <f t="shared" si="11"/>
        <v>9397.27</v>
      </c>
      <c r="H403" s="43">
        <f t="shared" si="11"/>
        <v>16679941.019999998</v>
      </c>
      <c r="I403" s="43">
        <f t="shared" si="11"/>
        <v>0</v>
      </c>
      <c r="J403" s="43">
        <f t="shared" si="11"/>
        <v>0</v>
      </c>
      <c r="K403" s="43">
        <f t="shared" si="11"/>
        <v>0</v>
      </c>
      <c r="L403" s="43">
        <f t="shared" si="11"/>
        <v>0</v>
      </c>
      <c r="M403" s="43">
        <f t="shared" si="11"/>
        <v>0</v>
      </c>
      <c r="N403" s="43">
        <f t="shared" si="11"/>
        <v>0</v>
      </c>
      <c r="O403" s="43">
        <f t="shared" si="11"/>
        <v>0</v>
      </c>
      <c r="P403" s="43">
        <f t="shared" si="11"/>
        <v>0</v>
      </c>
      <c r="Q403" s="43">
        <f t="shared" si="11"/>
        <v>0</v>
      </c>
      <c r="R403" s="43">
        <f t="shared" si="11"/>
        <v>320071.92000000004</v>
      </c>
    </row>
    <row r="404" spans="1:18" s="46" customFormat="1" ht="15">
      <c r="A404" s="50">
        <v>367</v>
      </c>
      <c r="B404" s="51" t="s">
        <v>410</v>
      </c>
      <c r="C404" s="43">
        <v>905394.53</v>
      </c>
      <c r="D404" s="43">
        <v>885253.06</v>
      </c>
      <c r="E404" s="49">
        <v>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20141.47</v>
      </c>
    </row>
    <row r="405" spans="1:18" s="46" customFormat="1" ht="15">
      <c r="A405" s="50">
        <v>368</v>
      </c>
      <c r="B405" s="51" t="s">
        <v>411</v>
      </c>
      <c r="C405" s="43">
        <v>1675883.93</v>
      </c>
      <c r="D405" s="43">
        <v>0</v>
      </c>
      <c r="E405" s="49">
        <v>0</v>
      </c>
      <c r="F405" s="43">
        <v>0</v>
      </c>
      <c r="G405" s="43">
        <v>655.7</v>
      </c>
      <c r="H405" s="43">
        <v>1647536.48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28347.45</v>
      </c>
    </row>
    <row r="406" spans="1:18" s="46" customFormat="1" ht="15">
      <c r="A406" s="50">
        <v>369</v>
      </c>
      <c r="B406" s="51" t="s">
        <v>412</v>
      </c>
      <c r="C406" s="43">
        <v>1311387.51</v>
      </c>
      <c r="D406" s="43">
        <v>0</v>
      </c>
      <c r="E406" s="49">
        <v>0</v>
      </c>
      <c r="F406" s="43">
        <v>0</v>
      </c>
      <c r="G406" s="43">
        <v>1069</v>
      </c>
      <c r="H406" s="43">
        <v>1286508.48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24879.03</v>
      </c>
    </row>
    <row r="407" spans="1:18" s="46" customFormat="1" ht="15">
      <c r="A407" s="50">
        <v>370</v>
      </c>
      <c r="B407" s="51" t="s">
        <v>413</v>
      </c>
      <c r="C407" s="43">
        <v>2220621.52</v>
      </c>
      <c r="D407" s="43">
        <v>0</v>
      </c>
      <c r="E407" s="49">
        <v>0</v>
      </c>
      <c r="F407" s="43">
        <v>0</v>
      </c>
      <c r="G407" s="43">
        <v>1216.8</v>
      </c>
      <c r="H407" s="43">
        <v>2183840.12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36781.4</v>
      </c>
    </row>
    <row r="408" spans="1:18" s="46" customFormat="1" ht="15">
      <c r="A408" s="50">
        <v>371</v>
      </c>
      <c r="B408" s="51" t="s">
        <v>414</v>
      </c>
      <c r="C408" s="43">
        <v>3136158.89</v>
      </c>
      <c r="D408" s="43">
        <v>0</v>
      </c>
      <c r="E408" s="49">
        <v>0</v>
      </c>
      <c r="F408" s="43">
        <v>0</v>
      </c>
      <c r="G408" s="43">
        <v>1610.6</v>
      </c>
      <c r="H408" s="43">
        <v>3083801.27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52357.62</v>
      </c>
    </row>
    <row r="409" spans="1:18" s="46" customFormat="1" ht="15">
      <c r="A409" s="50">
        <v>372</v>
      </c>
      <c r="B409" s="51" t="s">
        <v>415</v>
      </c>
      <c r="C409" s="43">
        <v>2214057.79</v>
      </c>
      <c r="D409" s="43">
        <v>0</v>
      </c>
      <c r="E409" s="49">
        <v>0</v>
      </c>
      <c r="F409" s="43">
        <v>0</v>
      </c>
      <c r="G409" s="43">
        <v>822.9</v>
      </c>
      <c r="H409" s="43">
        <v>2166613.66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47444.13</v>
      </c>
    </row>
    <row r="410" spans="1:18" s="46" customFormat="1" ht="15">
      <c r="A410" s="50">
        <v>373</v>
      </c>
      <c r="B410" s="51" t="s">
        <v>416</v>
      </c>
      <c r="C410" s="43">
        <v>1151680.75</v>
      </c>
      <c r="D410" s="43">
        <v>0</v>
      </c>
      <c r="E410" s="49">
        <v>0</v>
      </c>
      <c r="F410" s="43">
        <v>0</v>
      </c>
      <c r="G410" s="43">
        <v>522.4</v>
      </c>
      <c r="H410" s="43">
        <v>1129929.21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21751.54</v>
      </c>
    </row>
    <row r="411" spans="1:18" s="46" customFormat="1" ht="15">
      <c r="A411" s="50">
        <v>374</v>
      </c>
      <c r="B411" s="51" t="s">
        <v>417</v>
      </c>
      <c r="C411" s="43">
        <v>1020931.74</v>
      </c>
      <c r="D411" s="43">
        <v>0</v>
      </c>
      <c r="E411" s="49">
        <v>0</v>
      </c>
      <c r="F411" s="43">
        <v>0</v>
      </c>
      <c r="G411" s="43">
        <v>546</v>
      </c>
      <c r="H411" s="43">
        <v>1001112.45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19819.29</v>
      </c>
    </row>
    <row r="412" spans="1:18" s="46" customFormat="1" ht="15">
      <c r="A412" s="50">
        <v>375</v>
      </c>
      <c r="B412" s="51" t="s">
        <v>418</v>
      </c>
      <c r="C412" s="43">
        <v>1169263.27</v>
      </c>
      <c r="D412" s="43">
        <v>0</v>
      </c>
      <c r="E412" s="49">
        <v>0</v>
      </c>
      <c r="F412" s="43">
        <v>0</v>
      </c>
      <c r="G412" s="43">
        <v>684</v>
      </c>
      <c r="H412" s="43">
        <v>1149298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19965.27</v>
      </c>
    </row>
    <row r="413" spans="1:18" s="46" customFormat="1" ht="15">
      <c r="A413" s="50">
        <v>376</v>
      </c>
      <c r="B413" s="51" t="s">
        <v>419</v>
      </c>
      <c r="C413" s="43">
        <v>3079886.07</v>
      </c>
      <c r="D413" s="43">
        <v>0</v>
      </c>
      <c r="E413" s="49">
        <v>0</v>
      </c>
      <c r="F413" s="43">
        <v>0</v>
      </c>
      <c r="G413" s="43">
        <v>2269.87</v>
      </c>
      <c r="H413" s="43">
        <v>3031301.35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48584.72</v>
      </c>
    </row>
    <row r="414" spans="1:19" s="46" customFormat="1" ht="15">
      <c r="A414" s="47" t="s">
        <v>420</v>
      </c>
      <c r="B414" s="48"/>
      <c r="C414" s="43">
        <v>9045203.25</v>
      </c>
      <c r="D414" s="43">
        <f>SUM(D415:D417)</f>
        <v>0</v>
      </c>
      <c r="E414" s="44">
        <f aca="true" t="shared" si="12" ref="E414:R414">SUM(E415:E417)</f>
        <v>0</v>
      </c>
      <c r="F414" s="43">
        <f t="shared" si="12"/>
        <v>0</v>
      </c>
      <c r="G414" s="43">
        <f t="shared" si="12"/>
        <v>2907</v>
      </c>
      <c r="H414" s="43">
        <f t="shared" si="12"/>
        <v>8580962.13</v>
      </c>
      <c r="I414" s="43">
        <f t="shared" si="12"/>
        <v>0</v>
      </c>
      <c r="J414" s="43">
        <f t="shared" si="12"/>
        <v>0</v>
      </c>
      <c r="K414" s="43">
        <f t="shared" si="12"/>
        <v>0</v>
      </c>
      <c r="L414" s="43">
        <f t="shared" si="12"/>
        <v>0</v>
      </c>
      <c r="M414" s="43">
        <f t="shared" si="12"/>
        <v>0</v>
      </c>
      <c r="N414" s="43">
        <f t="shared" si="12"/>
        <v>0</v>
      </c>
      <c r="O414" s="43">
        <f t="shared" si="12"/>
        <v>0</v>
      </c>
      <c r="P414" s="43">
        <f t="shared" si="12"/>
        <v>0</v>
      </c>
      <c r="Q414" s="43">
        <f t="shared" si="12"/>
        <v>0</v>
      </c>
      <c r="R414" s="43">
        <f t="shared" si="12"/>
        <v>464241.12</v>
      </c>
      <c r="S414" s="45"/>
    </row>
    <row r="415" spans="1:18" s="46" customFormat="1" ht="15">
      <c r="A415" s="50">
        <v>377</v>
      </c>
      <c r="B415" s="51" t="s">
        <v>421</v>
      </c>
      <c r="C415" s="43">
        <v>5708988.12</v>
      </c>
      <c r="D415" s="43">
        <v>0</v>
      </c>
      <c r="E415" s="49">
        <v>0</v>
      </c>
      <c r="F415" s="43">
        <v>0</v>
      </c>
      <c r="G415" s="43">
        <v>1475</v>
      </c>
      <c r="H415" s="43">
        <v>5311954.12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0</v>
      </c>
      <c r="O415" s="43">
        <v>0</v>
      </c>
      <c r="P415" s="43">
        <v>0</v>
      </c>
      <c r="Q415" s="43">
        <v>0</v>
      </c>
      <c r="R415" s="43">
        <v>397034</v>
      </c>
    </row>
    <row r="416" spans="1:18" s="46" customFormat="1" ht="15">
      <c r="A416" s="50">
        <v>378</v>
      </c>
      <c r="B416" s="51" t="s">
        <v>422</v>
      </c>
      <c r="C416" s="43">
        <v>2212004.99</v>
      </c>
      <c r="D416" s="43">
        <v>0</v>
      </c>
      <c r="E416" s="49">
        <v>0</v>
      </c>
      <c r="F416" s="43">
        <v>0</v>
      </c>
      <c r="G416" s="43">
        <v>871</v>
      </c>
      <c r="H416" s="43">
        <v>2169596.25</v>
      </c>
      <c r="I416" s="43">
        <v>0</v>
      </c>
      <c r="J416" s="43">
        <v>0</v>
      </c>
      <c r="K416" s="43">
        <v>0</v>
      </c>
      <c r="L416" s="43">
        <v>0</v>
      </c>
      <c r="M416" s="43">
        <v>0</v>
      </c>
      <c r="N416" s="43">
        <v>0</v>
      </c>
      <c r="O416" s="43">
        <v>0</v>
      </c>
      <c r="P416" s="43">
        <v>0</v>
      </c>
      <c r="Q416" s="43">
        <v>0</v>
      </c>
      <c r="R416" s="43">
        <v>42408.74</v>
      </c>
    </row>
    <row r="417" spans="1:18" s="46" customFormat="1" ht="15">
      <c r="A417" s="50">
        <v>379</v>
      </c>
      <c r="B417" s="51" t="s">
        <v>423</v>
      </c>
      <c r="C417" s="43">
        <v>1124210.14</v>
      </c>
      <c r="D417" s="43">
        <v>0</v>
      </c>
      <c r="E417" s="49">
        <v>0</v>
      </c>
      <c r="F417" s="43">
        <v>0</v>
      </c>
      <c r="G417" s="43">
        <v>561</v>
      </c>
      <c r="H417" s="43">
        <v>1099411.76</v>
      </c>
      <c r="I417" s="43">
        <v>0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24798.38</v>
      </c>
    </row>
    <row r="418" spans="1:18" s="46" customFormat="1" ht="15">
      <c r="A418" s="47" t="s">
        <v>424</v>
      </c>
      <c r="B418" s="48"/>
      <c r="C418" s="43">
        <v>11970256.63</v>
      </c>
      <c r="D418" s="43">
        <f>SUM(D419:D431)</f>
        <v>331021.45</v>
      </c>
      <c r="E418" s="49">
        <f aca="true" t="shared" si="13" ref="E418:R418">SUM(E419:E431)</f>
        <v>0</v>
      </c>
      <c r="F418" s="43">
        <f t="shared" si="13"/>
        <v>0</v>
      </c>
      <c r="G418" s="43">
        <f t="shared" si="13"/>
        <v>8028</v>
      </c>
      <c r="H418" s="43">
        <f t="shared" si="13"/>
        <v>9847937.660000002</v>
      </c>
      <c r="I418" s="43">
        <f t="shared" si="13"/>
        <v>0</v>
      </c>
      <c r="J418" s="43">
        <f t="shared" si="13"/>
        <v>0</v>
      </c>
      <c r="K418" s="43">
        <f t="shared" si="13"/>
        <v>2831</v>
      </c>
      <c r="L418" s="43">
        <f t="shared" si="13"/>
        <v>1562936.3499999999</v>
      </c>
      <c r="M418" s="43">
        <f t="shared" si="13"/>
        <v>0</v>
      </c>
      <c r="N418" s="43">
        <f t="shared" si="13"/>
        <v>0</v>
      </c>
      <c r="O418" s="43">
        <f t="shared" si="13"/>
        <v>0</v>
      </c>
      <c r="P418" s="43">
        <f t="shared" si="13"/>
        <v>0</v>
      </c>
      <c r="Q418" s="43">
        <f t="shared" si="13"/>
        <v>0</v>
      </c>
      <c r="R418" s="43">
        <f t="shared" si="13"/>
        <v>228361.17000000004</v>
      </c>
    </row>
    <row r="419" spans="1:18" s="46" customFormat="1" ht="15">
      <c r="A419" s="50">
        <v>380</v>
      </c>
      <c r="B419" s="51" t="s">
        <v>425</v>
      </c>
      <c r="C419" s="43">
        <v>191440.52000000002</v>
      </c>
      <c r="D419" s="43">
        <v>0</v>
      </c>
      <c r="E419" s="49">
        <v>0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105</v>
      </c>
      <c r="L419" s="43">
        <v>188277.7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3162.82</v>
      </c>
    </row>
    <row r="420" spans="1:18" s="46" customFormat="1" ht="15">
      <c r="A420" s="50">
        <v>381</v>
      </c>
      <c r="B420" s="51" t="s">
        <v>426</v>
      </c>
      <c r="C420" s="43">
        <v>1087020.3599999999</v>
      </c>
      <c r="D420" s="43">
        <v>0</v>
      </c>
      <c r="E420" s="49">
        <v>0</v>
      </c>
      <c r="F420" s="43">
        <v>0</v>
      </c>
      <c r="G420" s="43">
        <v>900</v>
      </c>
      <c r="H420" s="43">
        <v>1065329.22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21691.14</v>
      </c>
    </row>
    <row r="421" spans="1:18" s="46" customFormat="1" ht="15">
      <c r="A421" s="50">
        <v>382</v>
      </c>
      <c r="B421" s="51" t="s">
        <v>427</v>
      </c>
      <c r="C421" s="43">
        <v>781488.29</v>
      </c>
      <c r="D421" s="43">
        <v>0</v>
      </c>
      <c r="E421" s="49">
        <v>0</v>
      </c>
      <c r="F421" s="43">
        <v>0</v>
      </c>
      <c r="G421" s="43">
        <v>662</v>
      </c>
      <c r="H421" s="43">
        <v>766102.75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15385.54</v>
      </c>
    </row>
    <row r="422" spans="1:18" s="46" customFormat="1" ht="15">
      <c r="A422" s="50">
        <v>383</v>
      </c>
      <c r="B422" s="51" t="s">
        <v>428</v>
      </c>
      <c r="C422" s="43">
        <v>339101.97000000003</v>
      </c>
      <c r="D422" s="43">
        <v>331021.45</v>
      </c>
      <c r="E422" s="49">
        <v>0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8080.52</v>
      </c>
    </row>
    <row r="423" spans="1:18" s="46" customFormat="1" ht="15">
      <c r="A423" s="50">
        <v>384</v>
      </c>
      <c r="B423" s="51" t="s">
        <v>429</v>
      </c>
      <c r="C423" s="43">
        <v>1401742.6099999999</v>
      </c>
      <c r="D423" s="43">
        <v>0</v>
      </c>
      <c r="E423" s="49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2726</v>
      </c>
      <c r="L423" s="43">
        <v>1374658.65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27083.96</v>
      </c>
    </row>
    <row r="424" spans="1:18" s="46" customFormat="1" ht="15">
      <c r="A424" s="50">
        <v>385</v>
      </c>
      <c r="B424" s="51" t="s">
        <v>430</v>
      </c>
      <c r="C424" s="43">
        <v>1297613.75</v>
      </c>
      <c r="D424" s="43">
        <v>0</v>
      </c>
      <c r="E424" s="49">
        <v>0</v>
      </c>
      <c r="F424" s="43">
        <v>0</v>
      </c>
      <c r="G424" s="43">
        <v>960</v>
      </c>
      <c r="H424" s="43">
        <v>1273705.57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23908.18</v>
      </c>
    </row>
    <row r="425" spans="1:18" s="46" customFormat="1" ht="15">
      <c r="A425" s="50">
        <v>386</v>
      </c>
      <c r="B425" s="51" t="s">
        <v>431</v>
      </c>
      <c r="C425" s="43">
        <v>1355478.5899999999</v>
      </c>
      <c r="D425" s="43">
        <v>0</v>
      </c>
      <c r="E425" s="49">
        <v>0</v>
      </c>
      <c r="F425" s="43">
        <v>0</v>
      </c>
      <c r="G425" s="43">
        <v>1150</v>
      </c>
      <c r="H425" s="43">
        <v>1330843.14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24635.45</v>
      </c>
    </row>
    <row r="426" spans="1:18" s="46" customFormat="1" ht="15">
      <c r="A426" s="50">
        <v>387</v>
      </c>
      <c r="B426" s="51" t="s">
        <v>432</v>
      </c>
      <c r="C426" s="43">
        <v>955597.14</v>
      </c>
      <c r="D426" s="43">
        <v>0</v>
      </c>
      <c r="E426" s="49">
        <v>0</v>
      </c>
      <c r="F426" s="43">
        <v>0</v>
      </c>
      <c r="G426" s="43">
        <v>811</v>
      </c>
      <c r="H426" s="43">
        <v>938533.73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17063.41</v>
      </c>
    </row>
    <row r="427" spans="1:18" s="46" customFormat="1" ht="15">
      <c r="A427" s="50">
        <v>388</v>
      </c>
      <c r="B427" s="51" t="s">
        <v>433</v>
      </c>
      <c r="C427" s="43">
        <v>2277424.85</v>
      </c>
      <c r="D427" s="43">
        <v>0</v>
      </c>
      <c r="E427" s="49">
        <v>0</v>
      </c>
      <c r="F427" s="43">
        <v>0</v>
      </c>
      <c r="G427" s="43">
        <v>1690</v>
      </c>
      <c r="H427" s="43">
        <v>2239931.87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0</v>
      </c>
      <c r="P427" s="43">
        <v>0</v>
      </c>
      <c r="Q427" s="43">
        <v>0</v>
      </c>
      <c r="R427" s="43">
        <v>37492.98</v>
      </c>
    </row>
    <row r="428" spans="1:18" s="46" customFormat="1" ht="15">
      <c r="A428" s="50">
        <v>389</v>
      </c>
      <c r="B428" s="51" t="s">
        <v>434</v>
      </c>
      <c r="C428" s="43">
        <v>509791.44</v>
      </c>
      <c r="D428" s="43">
        <v>0</v>
      </c>
      <c r="E428" s="49">
        <v>0</v>
      </c>
      <c r="F428" s="43">
        <v>0</v>
      </c>
      <c r="G428" s="43">
        <v>407</v>
      </c>
      <c r="H428" s="43">
        <v>498804.77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10986.67</v>
      </c>
    </row>
    <row r="429" spans="1:18" s="46" customFormat="1" ht="15">
      <c r="A429" s="50">
        <v>390</v>
      </c>
      <c r="B429" s="51" t="s">
        <v>435</v>
      </c>
      <c r="C429" s="43">
        <v>575801.09</v>
      </c>
      <c r="D429" s="43">
        <v>0</v>
      </c>
      <c r="E429" s="49">
        <v>0</v>
      </c>
      <c r="F429" s="43">
        <v>0</v>
      </c>
      <c r="G429" s="43">
        <v>487</v>
      </c>
      <c r="H429" s="43">
        <v>563583.14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12217.95</v>
      </c>
    </row>
    <row r="430" spans="1:18" s="46" customFormat="1" ht="15">
      <c r="A430" s="50">
        <v>391</v>
      </c>
      <c r="B430" s="51" t="s">
        <v>436</v>
      </c>
      <c r="C430" s="43">
        <v>575801.09</v>
      </c>
      <c r="D430" s="43">
        <v>0</v>
      </c>
      <c r="E430" s="49">
        <v>0</v>
      </c>
      <c r="F430" s="43">
        <v>0</v>
      </c>
      <c r="G430" s="43">
        <v>493</v>
      </c>
      <c r="H430" s="43">
        <v>563583.14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12217.95</v>
      </c>
    </row>
    <row r="431" spans="1:18" s="46" customFormat="1" ht="15">
      <c r="A431" s="50">
        <v>392</v>
      </c>
      <c r="B431" s="51" t="s">
        <v>437</v>
      </c>
      <c r="C431" s="43">
        <v>621954.9299999999</v>
      </c>
      <c r="D431" s="43">
        <v>0</v>
      </c>
      <c r="E431" s="49">
        <v>0</v>
      </c>
      <c r="F431" s="43">
        <v>0</v>
      </c>
      <c r="G431" s="43">
        <v>468</v>
      </c>
      <c r="H431" s="43">
        <v>607520.33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14434.6</v>
      </c>
    </row>
    <row r="432" spans="1:18" s="46" customFormat="1" ht="15">
      <c r="A432" s="47" t="s">
        <v>438</v>
      </c>
      <c r="B432" s="48"/>
      <c r="C432" s="43">
        <v>8943652</v>
      </c>
      <c r="D432" s="43">
        <f>SUM(D433:D437)</f>
        <v>0</v>
      </c>
      <c r="E432" s="49">
        <f aca="true" t="shared" si="14" ref="E432:R432">SUM(E433:E437)</f>
        <v>0</v>
      </c>
      <c r="F432" s="43">
        <f t="shared" si="14"/>
        <v>0</v>
      </c>
      <c r="G432" s="43">
        <f t="shared" si="14"/>
        <v>9396.7</v>
      </c>
      <c r="H432" s="43">
        <f t="shared" si="14"/>
        <v>8784338.69</v>
      </c>
      <c r="I432" s="43">
        <f t="shared" si="14"/>
        <v>0</v>
      </c>
      <c r="J432" s="43">
        <f t="shared" si="14"/>
        <v>0</v>
      </c>
      <c r="K432" s="43">
        <f t="shared" si="14"/>
        <v>0</v>
      </c>
      <c r="L432" s="43">
        <f t="shared" si="14"/>
        <v>0</v>
      </c>
      <c r="M432" s="43">
        <f t="shared" si="14"/>
        <v>0</v>
      </c>
      <c r="N432" s="43">
        <f t="shared" si="14"/>
        <v>0</v>
      </c>
      <c r="O432" s="43">
        <f t="shared" si="14"/>
        <v>0</v>
      </c>
      <c r="P432" s="43">
        <f t="shared" si="14"/>
        <v>0</v>
      </c>
      <c r="Q432" s="43">
        <f t="shared" si="14"/>
        <v>0</v>
      </c>
      <c r="R432" s="43">
        <f t="shared" si="14"/>
        <v>159313.31</v>
      </c>
    </row>
    <row r="433" spans="1:18" s="46" customFormat="1" ht="15">
      <c r="A433" s="50">
        <v>393</v>
      </c>
      <c r="B433" s="51" t="s">
        <v>439</v>
      </c>
      <c r="C433" s="43">
        <v>1994208.4</v>
      </c>
      <c r="D433" s="43">
        <v>0</v>
      </c>
      <c r="E433" s="49">
        <v>0</v>
      </c>
      <c r="F433" s="43">
        <v>0</v>
      </c>
      <c r="G433" s="43">
        <v>2391.3</v>
      </c>
      <c r="H433" s="43">
        <v>1960773</v>
      </c>
      <c r="I433" s="43">
        <v>0</v>
      </c>
      <c r="J433" s="43">
        <v>0</v>
      </c>
      <c r="K433" s="43">
        <v>0</v>
      </c>
      <c r="L433" s="43">
        <v>0</v>
      </c>
      <c r="M433" s="43">
        <v>0</v>
      </c>
      <c r="N433" s="43">
        <v>0</v>
      </c>
      <c r="O433" s="43">
        <v>0</v>
      </c>
      <c r="P433" s="43">
        <v>0</v>
      </c>
      <c r="Q433" s="43">
        <v>0</v>
      </c>
      <c r="R433" s="43">
        <v>33435.4</v>
      </c>
    </row>
    <row r="434" spans="1:18" s="46" customFormat="1" ht="15">
      <c r="A434" s="50">
        <v>394</v>
      </c>
      <c r="B434" s="51" t="s">
        <v>440</v>
      </c>
      <c r="C434" s="43">
        <v>1759841.8399999999</v>
      </c>
      <c r="D434" s="43">
        <v>0</v>
      </c>
      <c r="E434" s="49">
        <v>0</v>
      </c>
      <c r="F434" s="43">
        <v>0</v>
      </c>
      <c r="G434" s="43">
        <v>1546.4</v>
      </c>
      <c r="H434" s="43">
        <v>1722422.69</v>
      </c>
      <c r="I434" s="43">
        <v>0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37419.15</v>
      </c>
    </row>
    <row r="435" spans="1:18" s="46" customFormat="1" ht="15">
      <c r="A435" s="50">
        <v>395</v>
      </c>
      <c r="B435" s="51" t="s">
        <v>441</v>
      </c>
      <c r="C435" s="43">
        <v>2167070.66</v>
      </c>
      <c r="D435" s="43">
        <v>0</v>
      </c>
      <c r="E435" s="49">
        <v>0</v>
      </c>
      <c r="F435" s="43">
        <v>0</v>
      </c>
      <c r="G435" s="43">
        <v>2323</v>
      </c>
      <c r="H435" s="43">
        <v>2130697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36373.66</v>
      </c>
    </row>
    <row r="436" spans="1:18" s="46" customFormat="1" ht="15">
      <c r="A436" s="50">
        <v>396</v>
      </c>
      <c r="B436" s="51" t="s">
        <v>442</v>
      </c>
      <c r="C436" s="43">
        <v>2376658.13</v>
      </c>
      <c r="D436" s="43">
        <v>0</v>
      </c>
      <c r="E436" s="49">
        <v>0</v>
      </c>
      <c r="F436" s="43">
        <v>0</v>
      </c>
      <c r="G436" s="43">
        <v>2409.8</v>
      </c>
      <c r="H436" s="43">
        <v>2337315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39343.13</v>
      </c>
    </row>
    <row r="437" spans="1:18" s="46" customFormat="1" ht="15">
      <c r="A437" s="50">
        <v>397</v>
      </c>
      <c r="B437" s="51" t="s">
        <v>443</v>
      </c>
      <c r="C437" s="43">
        <v>645872.97</v>
      </c>
      <c r="D437" s="43">
        <v>0</v>
      </c>
      <c r="E437" s="49">
        <v>0</v>
      </c>
      <c r="F437" s="43">
        <v>0</v>
      </c>
      <c r="G437" s="43">
        <v>726.2</v>
      </c>
      <c r="H437" s="43">
        <v>633131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12741.97</v>
      </c>
    </row>
    <row r="438" spans="1:18" s="46" customFormat="1" ht="15">
      <c r="A438" s="47" t="s">
        <v>444</v>
      </c>
      <c r="B438" s="48"/>
      <c r="C438" s="43">
        <v>15642304.76</v>
      </c>
      <c r="D438" s="43">
        <f aca="true" t="shared" si="15" ref="D438:R438">SUM(D439:D443)</f>
        <v>1743209.58</v>
      </c>
      <c r="E438" s="49">
        <f t="shared" si="15"/>
        <v>0</v>
      </c>
      <c r="F438" s="43">
        <f t="shared" si="15"/>
        <v>0</v>
      </c>
      <c r="G438" s="43">
        <f t="shared" si="15"/>
        <v>6227.299999999999</v>
      </c>
      <c r="H438" s="43">
        <f t="shared" si="15"/>
        <v>13652477.56</v>
      </c>
      <c r="I438" s="43">
        <f t="shared" si="15"/>
        <v>0</v>
      </c>
      <c r="J438" s="43">
        <f t="shared" si="15"/>
        <v>0</v>
      </c>
      <c r="K438" s="43">
        <f t="shared" si="15"/>
        <v>0</v>
      </c>
      <c r="L438" s="43">
        <f t="shared" si="15"/>
        <v>0</v>
      </c>
      <c r="M438" s="43">
        <f t="shared" si="15"/>
        <v>0</v>
      </c>
      <c r="N438" s="43">
        <f t="shared" si="15"/>
        <v>0</v>
      </c>
      <c r="O438" s="43">
        <f t="shared" si="15"/>
        <v>0</v>
      </c>
      <c r="P438" s="43">
        <f t="shared" si="15"/>
        <v>0</v>
      </c>
      <c r="Q438" s="43">
        <f t="shared" si="15"/>
        <v>0</v>
      </c>
      <c r="R438" s="43">
        <f t="shared" si="15"/>
        <v>246617.62</v>
      </c>
    </row>
    <row r="439" spans="1:18" s="46" customFormat="1" ht="15">
      <c r="A439" s="50">
        <v>398</v>
      </c>
      <c r="B439" s="51" t="s">
        <v>445</v>
      </c>
      <c r="C439" s="43">
        <v>3398093.76</v>
      </c>
      <c r="D439" s="43">
        <v>0</v>
      </c>
      <c r="E439" s="49">
        <v>0</v>
      </c>
      <c r="F439" s="43">
        <v>0</v>
      </c>
      <c r="G439" s="43">
        <v>1798.1</v>
      </c>
      <c r="H439" s="43">
        <v>3342504.59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55589.17</v>
      </c>
    </row>
    <row r="440" spans="1:18" s="46" customFormat="1" ht="15">
      <c r="A440" s="50">
        <v>399</v>
      </c>
      <c r="B440" s="51" t="s">
        <v>447</v>
      </c>
      <c r="C440" s="43">
        <v>2844523.43</v>
      </c>
      <c r="D440" s="43">
        <v>0</v>
      </c>
      <c r="E440" s="49">
        <v>0</v>
      </c>
      <c r="F440" s="43">
        <v>0</v>
      </c>
      <c r="G440" s="43">
        <v>1295.3</v>
      </c>
      <c r="H440" s="43">
        <v>2797115.1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47408.33</v>
      </c>
    </row>
    <row r="441" spans="1:18" s="46" customFormat="1" ht="15">
      <c r="A441" s="50">
        <v>400</v>
      </c>
      <c r="B441" s="51" t="s">
        <v>448</v>
      </c>
      <c r="C441" s="43">
        <v>3539664.78</v>
      </c>
      <c r="D441" s="43">
        <v>1743209.58</v>
      </c>
      <c r="E441" s="49">
        <v>0</v>
      </c>
      <c r="F441" s="43">
        <v>0</v>
      </c>
      <c r="G441" s="43">
        <v>848.6</v>
      </c>
      <c r="H441" s="43">
        <v>1735832.57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60622.63</v>
      </c>
    </row>
    <row r="442" spans="1:18" s="46" customFormat="1" ht="15">
      <c r="A442" s="50">
        <v>401</v>
      </c>
      <c r="B442" s="51" t="s">
        <v>449</v>
      </c>
      <c r="C442" s="43">
        <v>1904186.19</v>
      </c>
      <c r="D442" s="43">
        <v>0</v>
      </c>
      <c r="E442" s="49">
        <v>0</v>
      </c>
      <c r="F442" s="43">
        <v>0</v>
      </c>
      <c r="G442" s="43">
        <v>802.4</v>
      </c>
      <c r="H442" s="43">
        <v>1870290.83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33895.36</v>
      </c>
    </row>
    <row r="443" spans="1:18" s="46" customFormat="1" ht="15">
      <c r="A443" s="50">
        <v>402</v>
      </c>
      <c r="B443" s="51" t="s">
        <v>450</v>
      </c>
      <c r="C443" s="43">
        <v>3955836.6</v>
      </c>
      <c r="D443" s="43">
        <v>0</v>
      </c>
      <c r="E443" s="49">
        <v>0</v>
      </c>
      <c r="F443" s="43">
        <v>0</v>
      </c>
      <c r="G443" s="43">
        <v>1482.9</v>
      </c>
      <c r="H443" s="43">
        <v>3906734.47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49102.13</v>
      </c>
    </row>
    <row r="444" spans="1:19" s="46" customFormat="1" ht="15">
      <c r="A444" s="47" t="s">
        <v>452</v>
      </c>
      <c r="B444" s="48"/>
      <c r="C444" s="43">
        <v>16598971</v>
      </c>
      <c r="D444" s="43">
        <f>SUM(D445:D454)</f>
        <v>599185.79</v>
      </c>
      <c r="E444" s="49">
        <f aca="true" t="shared" si="16" ref="E444:R444">SUM(E445:E454)</f>
        <v>0</v>
      </c>
      <c r="F444" s="43">
        <f t="shared" si="16"/>
        <v>0</v>
      </c>
      <c r="G444" s="43">
        <f t="shared" si="16"/>
        <v>8000.08</v>
      </c>
      <c r="H444" s="43">
        <f t="shared" si="16"/>
        <v>15561689.95</v>
      </c>
      <c r="I444" s="43">
        <f t="shared" si="16"/>
        <v>0</v>
      </c>
      <c r="J444" s="43">
        <f t="shared" si="16"/>
        <v>0</v>
      </c>
      <c r="K444" s="43">
        <f t="shared" si="16"/>
        <v>0</v>
      </c>
      <c r="L444" s="43">
        <f t="shared" si="16"/>
        <v>0</v>
      </c>
      <c r="M444" s="43">
        <f t="shared" si="16"/>
        <v>0</v>
      </c>
      <c r="N444" s="43">
        <f t="shared" si="16"/>
        <v>0</v>
      </c>
      <c r="O444" s="43">
        <f t="shared" si="16"/>
        <v>0</v>
      </c>
      <c r="P444" s="43">
        <f t="shared" si="16"/>
        <v>0</v>
      </c>
      <c r="Q444" s="43">
        <f t="shared" si="16"/>
        <v>145481.07</v>
      </c>
      <c r="R444" s="43">
        <f t="shared" si="16"/>
        <v>292614.18999999994</v>
      </c>
      <c r="S444" s="53"/>
    </row>
    <row r="445" spans="1:18" s="46" customFormat="1" ht="15">
      <c r="A445" s="50">
        <v>403</v>
      </c>
      <c r="B445" s="51" t="s">
        <v>453</v>
      </c>
      <c r="C445" s="43">
        <v>99990.36</v>
      </c>
      <c r="D445" s="43">
        <v>96244.94</v>
      </c>
      <c r="E445" s="49">
        <v>0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3745.42</v>
      </c>
    </row>
    <row r="446" spans="1:18" s="46" customFormat="1" ht="15">
      <c r="A446" s="50">
        <v>404</v>
      </c>
      <c r="B446" s="51" t="s">
        <v>454</v>
      </c>
      <c r="C446" s="43">
        <v>2416358.47</v>
      </c>
      <c r="D446" s="43">
        <v>0</v>
      </c>
      <c r="E446" s="49">
        <v>0</v>
      </c>
      <c r="F446" s="43">
        <v>0</v>
      </c>
      <c r="G446" s="43">
        <v>1342.78</v>
      </c>
      <c r="H446" s="43">
        <v>2376279.24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40079.23</v>
      </c>
    </row>
    <row r="447" spans="1:18" s="46" customFormat="1" ht="15">
      <c r="A447" s="50">
        <v>405</v>
      </c>
      <c r="B447" s="51" t="s">
        <v>455</v>
      </c>
      <c r="C447" s="43">
        <v>2627070.4499999997</v>
      </c>
      <c r="D447" s="43">
        <v>0</v>
      </c>
      <c r="E447" s="49">
        <v>0</v>
      </c>
      <c r="F447" s="43">
        <v>0</v>
      </c>
      <c r="G447" s="43">
        <v>1216.36</v>
      </c>
      <c r="H447" s="43">
        <v>2582900.86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44169.59</v>
      </c>
    </row>
    <row r="448" spans="1:18" s="46" customFormat="1" ht="15">
      <c r="A448" s="50">
        <v>406</v>
      </c>
      <c r="B448" s="51" t="s">
        <v>456</v>
      </c>
      <c r="C448" s="43">
        <v>2608472.26</v>
      </c>
      <c r="D448" s="43">
        <v>0</v>
      </c>
      <c r="E448" s="49">
        <v>0</v>
      </c>
      <c r="F448" s="43">
        <v>0</v>
      </c>
      <c r="G448" s="43">
        <v>1230.43</v>
      </c>
      <c r="H448" s="43">
        <v>2564579.42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43892.84</v>
      </c>
    </row>
    <row r="449" spans="1:18" s="46" customFormat="1" ht="15">
      <c r="A449" s="50">
        <v>407</v>
      </c>
      <c r="B449" s="51" t="s">
        <v>457</v>
      </c>
      <c r="C449" s="43">
        <v>2600285.83</v>
      </c>
      <c r="D449" s="43">
        <v>0</v>
      </c>
      <c r="E449" s="49">
        <v>0</v>
      </c>
      <c r="F449" s="43">
        <v>0</v>
      </c>
      <c r="G449" s="43">
        <v>1269</v>
      </c>
      <c r="H449" s="43">
        <v>2556386.95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43898.88</v>
      </c>
    </row>
    <row r="450" spans="1:18" s="46" customFormat="1" ht="15">
      <c r="A450" s="50">
        <v>408</v>
      </c>
      <c r="B450" s="51" t="s">
        <v>458</v>
      </c>
      <c r="C450" s="43">
        <v>108440.79000000001</v>
      </c>
      <c r="D450" s="43">
        <v>105976.33</v>
      </c>
      <c r="E450" s="49">
        <v>0</v>
      </c>
      <c r="F450" s="43">
        <v>0</v>
      </c>
      <c r="G450" s="43">
        <v>0</v>
      </c>
      <c r="H450" s="43">
        <v>0</v>
      </c>
      <c r="I450" s="43">
        <v>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2464.46</v>
      </c>
    </row>
    <row r="451" spans="1:18" s="46" customFormat="1" ht="15">
      <c r="A451" s="50">
        <v>409</v>
      </c>
      <c r="B451" s="51" t="s">
        <v>459</v>
      </c>
      <c r="C451" s="43">
        <v>3325391.8699999996</v>
      </c>
      <c r="D451" s="43">
        <v>0</v>
      </c>
      <c r="E451" s="49">
        <v>0</v>
      </c>
      <c r="F451" s="43">
        <v>0</v>
      </c>
      <c r="G451" s="43">
        <v>1678</v>
      </c>
      <c r="H451" s="43">
        <v>3270829.03</v>
      </c>
      <c r="I451" s="43">
        <v>0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54562.84</v>
      </c>
    </row>
    <row r="452" spans="1:18" s="46" customFormat="1" ht="15">
      <c r="A452" s="50">
        <v>410</v>
      </c>
      <c r="B452" s="51" t="s">
        <v>460</v>
      </c>
      <c r="C452" s="43">
        <v>560445.59</v>
      </c>
      <c r="D452" s="43">
        <v>396964.52</v>
      </c>
      <c r="E452" s="49">
        <v>0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145481.07</v>
      </c>
      <c r="R452" s="43">
        <v>18000</v>
      </c>
    </row>
    <row r="453" spans="1:18" s="46" customFormat="1" ht="15">
      <c r="A453" s="50">
        <v>411</v>
      </c>
      <c r="B453" s="51" t="s">
        <v>461</v>
      </c>
      <c r="C453" s="43">
        <v>1078540.41</v>
      </c>
      <c r="D453" s="43">
        <v>0</v>
      </c>
      <c r="E453" s="49">
        <v>0</v>
      </c>
      <c r="F453" s="43">
        <v>0</v>
      </c>
      <c r="G453" s="43">
        <v>672.7</v>
      </c>
      <c r="H453" s="43">
        <v>1058770.9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19769.51</v>
      </c>
    </row>
    <row r="454" spans="1:18" s="46" customFormat="1" ht="15">
      <c r="A454" s="50">
        <v>412</v>
      </c>
      <c r="B454" s="51" t="s">
        <v>462</v>
      </c>
      <c r="C454" s="43">
        <v>1173974.97</v>
      </c>
      <c r="D454" s="43">
        <v>0</v>
      </c>
      <c r="E454" s="49">
        <v>0</v>
      </c>
      <c r="F454" s="43">
        <v>0</v>
      </c>
      <c r="G454" s="43">
        <v>590.81</v>
      </c>
      <c r="H454" s="43">
        <v>1151943.55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22031.42</v>
      </c>
    </row>
    <row r="455" spans="1:19" s="46" customFormat="1" ht="15">
      <c r="A455" s="47" t="s">
        <v>463</v>
      </c>
      <c r="B455" s="48"/>
      <c r="C455" s="43">
        <v>8356445</v>
      </c>
      <c r="D455" s="43">
        <v>1819845.06</v>
      </c>
      <c r="E455" s="49">
        <v>0</v>
      </c>
      <c r="F455" s="43">
        <v>0</v>
      </c>
      <c r="G455" s="43">
        <v>5167</v>
      </c>
      <c r="H455" s="43">
        <v>6378545.42</v>
      </c>
      <c r="I455" s="43">
        <v>0</v>
      </c>
      <c r="J455" s="43">
        <v>0</v>
      </c>
      <c r="K455" s="43">
        <v>0</v>
      </c>
      <c r="L455" s="43">
        <v>0</v>
      </c>
      <c r="M455" s="43">
        <v>0</v>
      </c>
      <c r="N455" s="43">
        <v>0</v>
      </c>
      <c r="O455" s="43">
        <v>0</v>
      </c>
      <c r="P455" s="43">
        <v>0</v>
      </c>
      <c r="Q455" s="43">
        <v>0</v>
      </c>
      <c r="R455" s="43">
        <v>158054.52</v>
      </c>
      <c r="S455" s="45"/>
    </row>
    <row r="456" spans="1:18" s="46" customFormat="1" ht="15">
      <c r="A456" s="50">
        <v>413</v>
      </c>
      <c r="B456" s="51" t="s">
        <v>464</v>
      </c>
      <c r="C456" s="43">
        <v>3007816.43</v>
      </c>
      <c r="D456" s="43">
        <v>1819845.06</v>
      </c>
      <c r="E456" s="49">
        <v>0</v>
      </c>
      <c r="F456" s="43">
        <v>0</v>
      </c>
      <c r="G456" s="43">
        <v>935</v>
      </c>
      <c r="H456" s="43">
        <v>1131212.05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56759.32</v>
      </c>
    </row>
    <row r="457" spans="1:18" s="46" customFormat="1" ht="15">
      <c r="A457" s="50">
        <v>414</v>
      </c>
      <c r="B457" s="51" t="s">
        <v>465</v>
      </c>
      <c r="C457" s="43">
        <v>899335.78</v>
      </c>
      <c r="D457" s="43">
        <v>0</v>
      </c>
      <c r="E457" s="49">
        <v>0</v>
      </c>
      <c r="F457" s="43">
        <v>0</v>
      </c>
      <c r="G457" s="43">
        <v>670</v>
      </c>
      <c r="H457" s="43">
        <v>882336.53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16999.25</v>
      </c>
    </row>
    <row r="458" spans="1:18" s="46" customFormat="1" ht="15">
      <c r="A458" s="50">
        <v>415</v>
      </c>
      <c r="B458" s="51" t="s">
        <v>466</v>
      </c>
      <c r="C458" s="43">
        <v>850053.84</v>
      </c>
      <c r="D458" s="43">
        <v>0</v>
      </c>
      <c r="E458" s="49">
        <v>0</v>
      </c>
      <c r="F458" s="43">
        <v>0</v>
      </c>
      <c r="G458" s="43">
        <v>520</v>
      </c>
      <c r="H458" s="43">
        <v>833271.37</v>
      </c>
      <c r="I458" s="43">
        <v>0</v>
      </c>
      <c r="J458" s="43">
        <v>0</v>
      </c>
      <c r="K458" s="43">
        <v>0</v>
      </c>
      <c r="L458" s="43">
        <v>0</v>
      </c>
      <c r="M458" s="43">
        <v>0</v>
      </c>
      <c r="N458" s="43">
        <v>0</v>
      </c>
      <c r="O458" s="43">
        <v>0</v>
      </c>
      <c r="P458" s="43">
        <v>0</v>
      </c>
      <c r="Q458" s="43">
        <v>0</v>
      </c>
      <c r="R458" s="43">
        <v>16782.47</v>
      </c>
    </row>
    <row r="459" spans="1:18" s="46" customFormat="1" ht="15">
      <c r="A459" s="50">
        <v>416</v>
      </c>
      <c r="B459" s="51" t="s">
        <v>467</v>
      </c>
      <c r="C459" s="43">
        <v>977699.33</v>
      </c>
      <c r="D459" s="43">
        <v>0</v>
      </c>
      <c r="E459" s="49">
        <v>0</v>
      </c>
      <c r="F459" s="43">
        <v>0</v>
      </c>
      <c r="G459" s="43">
        <v>953</v>
      </c>
      <c r="H459" s="43">
        <v>959414.12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18285.21</v>
      </c>
    </row>
    <row r="460" spans="1:18" s="46" customFormat="1" ht="15">
      <c r="A460" s="50">
        <v>417</v>
      </c>
      <c r="B460" s="51" t="s">
        <v>468</v>
      </c>
      <c r="C460" s="43">
        <v>1569254.26</v>
      </c>
      <c r="D460" s="43">
        <v>0</v>
      </c>
      <c r="E460" s="49">
        <v>0</v>
      </c>
      <c r="F460" s="43">
        <v>0</v>
      </c>
      <c r="G460" s="43">
        <v>1251</v>
      </c>
      <c r="H460" s="43">
        <v>1540436.51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0</v>
      </c>
      <c r="Q460" s="43">
        <v>0</v>
      </c>
      <c r="R460" s="43">
        <v>28817.75</v>
      </c>
    </row>
    <row r="461" spans="1:18" s="46" customFormat="1" ht="15">
      <c r="A461" s="50">
        <v>418</v>
      </c>
      <c r="B461" s="51" t="s">
        <v>469</v>
      </c>
      <c r="C461" s="43">
        <v>1052285.3599999999</v>
      </c>
      <c r="D461" s="43">
        <v>0</v>
      </c>
      <c r="E461" s="49">
        <v>0</v>
      </c>
      <c r="F461" s="43">
        <v>0</v>
      </c>
      <c r="G461" s="43">
        <v>838</v>
      </c>
      <c r="H461" s="43">
        <v>1031874.84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20410.52</v>
      </c>
    </row>
    <row r="462" spans="1:19" s="46" customFormat="1" ht="15">
      <c r="A462" s="47" t="s">
        <v>470</v>
      </c>
      <c r="B462" s="48"/>
      <c r="C462" s="43">
        <f>SUM(C463:C501)</f>
        <v>20554870.209999993</v>
      </c>
      <c r="D462" s="43">
        <f aca="true" t="shared" si="17" ref="D462:R462">SUM(D463:D501)</f>
        <v>8671493.84</v>
      </c>
      <c r="E462" s="44">
        <f t="shared" si="17"/>
        <v>0</v>
      </c>
      <c r="F462" s="43">
        <f t="shared" si="17"/>
        <v>0</v>
      </c>
      <c r="G462" s="43">
        <f t="shared" si="17"/>
        <v>700</v>
      </c>
      <c r="H462" s="43">
        <f t="shared" si="17"/>
        <v>1530615.1600000001</v>
      </c>
      <c r="I462" s="43">
        <f t="shared" si="17"/>
        <v>5374.5</v>
      </c>
      <c r="J462" s="43">
        <f t="shared" si="17"/>
        <v>2778214.7600000002</v>
      </c>
      <c r="K462" s="43">
        <f t="shared" si="17"/>
        <v>5494.49</v>
      </c>
      <c r="L462" s="43">
        <f t="shared" si="17"/>
        <v>7128865.930000001</v>
      </c>
      <c r="M462" s="43">
        <f t="shared" si="17"/>
        <v>0</v>
      </c>
      <c r="N462" s="43">
        <f t="shared" si="17"/>
        <v>0</v>
      </c>
      <c r="O462" s="43">
        <f t="shared" si="17"/>
        <v>0</v>
      </c>
      <c r="P462" s="43">
        <f t="shared" si="17"/>
        <v>0</v>
      </c>
      <c r="Q462" s="43">
        <f t="shared" si="17"/>
        <v>0</v>
      </c>
      <c r="R462" s="43">
        <f t="shared" si="17"/>
        <v>445680.51999999996</v>
      </c>
      <c r="S462" s="45"/>
    </row>
    <row r="463" spans="1:18" s="46" customFormat="1" ht="15">
      <c r="A463" s="50">
        <v>419</v>
      </c>
      <c r="B463" s="51" t="s">
        <v>471</v>
      </c>
      <c r="C463" s="43">
        <v>168240.85</v>
      </c>
      <c r="D463" s="43">
        <v>0</v>
      </c>
      <c r="E463" s="49">
        <v>0</v>
      </c>
      <c r="F463" s="43">
        <v>0</v>
      </c>
      <c r="G463" s="43">
        <v>0</v>
      </c>
      <c r="H463" s="43">
        <v>0</v>
      </c>
      <c r="I463" s="43">
        <v>313.1</v>
      </c>
      <c r="J463" s="43">
        <v>163196.9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5043.95</v>
      </c>
    </row>
    <row r="464" spans="1:18" s="46" customFormat="1" ht="15">
      <c r="A464" s="50">
        <v>420</v>
      </c>
      <c r="B464" s="51" t="s">
        <v>472</v>
      </c>
      <c r="C464" s="43">
        <v>78709.13</v>
      </c>
      <c r="D464" s="43">
        <v>73070.08</v>
      </c>
      <c r="E464" s="49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5639.05</v>
      </c>
    </row>
    <row r="465" spans="1:18" s="46" customFormat="1" ht="15">
      <c r="A465" s="50">
        <v>421</v>
      </c>
      <c r="B465" s="51" t="s">
        <v>474</v>
      </c>
      <c r="C465" s="43">
        <v>102210.19</v>
      </c>
      <c r="D465" s="43">
        <v>0</v>
      </c>
      <c r="E465" s="49">
        <v>0</v>
      </c>
      <c r="F465" s="43">
        <v>0</v>
      </c>
      <c r="G465" s="43">
        <v>0</v>
      </c>
      <c r="H465" s="43">
        <v>0</v>
      </c>
      <c r="I465" s="43">
        <v>358.8</v>
      </c>
      <c r="J465" s="43">
        <v>99165.11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3045.08</v>
      </c>
    </row>
    <row r="466" spans="1:18" s="46" customFormat="1" ht="15">
      <c r="A466" s="50">
        <v>422</v>
      </c>
      <c r="B466" s="51" t="s">
        <v>475</v>
      </c>
      <c r="C466" s="43">
        <v>640035.34</v>
      </c>
      <c r="D466" s="43">
        <v>627763.29</v>
      </c>
      <c r="E466" s="49">
        <v>0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12272.05</v>
      </c>
    </row>
    <row r="467" spans="1:18" s="46" customFormat="1" ht="15">
      <c r="A467" s="50">
        <v>423</v>
      </c>
      <c r="B467" s="51" t="s">
        <v>476</v>
      </c>
      <c r="C467" s="43">
        <v>509486.34</v>
      </c>
      <c r="D467" s="43">
        <v>496713.83</v>
      </c>
      <c r="E467" s="49">
        <v>0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12772.51</v>
      </c>
    </row>
    <row r="468" spans="1:18" s="46" customFormat="1" ht="15">
      <c r="A468" s="50">
        <v>424</v>
      </c>
      <c r="B468" s="51" t="s">
        <v>477</v>
      </c>
      <c r="C468" s="43">
        <v>467005.78</v>
      </c>
      <c r="D468" s="43">
        <v>454349.54</v>
      </c>
      <c r="E468" s="49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12656.24</v>
      </c>
    </row>
    <row r="469" spans="1:18" s="46" customFormat="1" ht="15">
      <c r="A469" s="50">
        <v>425</v>
      </c>
      <c r="B469" s="51" t="s">
        <v>479</v>
      </c>
      <c r="C469" s="43">
        <v>1022309.62</v>
      </c>
      <c r="D469" s="43">
        <v>0</v>
      </c>
      <c r="E469" s="49">
        <v>0</v>
      </c>
      <c r="F469" s="43">
        <v>0</v>
      </c>
      <c r="G469" s="43">
        <v>430</v>
      </c>
      <c r="H469" s="43">
        <v>1000807.51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21502.11</v>
      </c>
    </row>
    <row r="470" spans="1:18" s="46" customFormat="1" ht="15">
      <c r="A470" s="50">
        <v>426</v>
      </c>
      <c r="B470" s="51" t="s">
        <v>480</v>
      </c>
      <c r="C470" s="43">
        <v>436290.97</v>
      </c>
      <c r="D470" s="43">
        <v>0</v>
      </c>
      <c r="E470" s="49">
        <v>0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337.2</v>
      </c>
      <c r="L470" s="43">
        <v>423449.23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12841.74</v>
      </c>
    </row>
    <row r="471" spans="1:18" s="46" customFormat="1" ht="15">
      <c r="A471" s="50">
        <v>427</v>
      </c>
      <c r="B471" s="51" t="s">
        <v>482</v>
      </c>
      <c r="C471" s="43">
        <v>351252.22</v>
      </c>
      <c r="D471" s="43">
        <v>0</v>
      </c>
      <c r="E471" s="49">
        <v>0</v>
      </c>
      <c r="F471" s="43">
        <v>0</v>
      </c>
      <c r="G471" s="43">
        <v>0</v>
      </c>
      <c r="H471" s="43">
        <v>0</v>
      </c>
      <c r="I471" s="43">
        <v>697.1</v>
      </c>
      <c r="J471" s="43">
        <v>343247.9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8004.32</v>
      </c>
    </row>
    <row r="472" spans="1:18" s="46" customFormat="1" ht="15">
      <c r="A472" s="50">
        <v>428</v>
      </c>
      <c r="B472" s="51" t="s">
        <v>483</v>
      </c>
      <c r="C472" s="43">
        <v>351252.22</v>
      </c>
      <c r="D472" s="43">
        <v>0</v>
      </c>
      <c r="E472" s="49">
        <v>0</v>
      </c>
      <c r="F472" s="43">
        <v>0</v>
      </c>
      <c r="G472" s="43">
        <v>0</v>
      </c>
      <c r="H472" s="43">
        <v>0</v>
      </c>
      <c r="I472" s="43">
        <v>776.6</v>
      </c>
      <c r="J472" s="43">
        <v>343247.9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8004.32</v>
      </c>
    </row>
    <row r="473" spans="1:18" s="46" customFormat="1" ht="15">
      <c r="A473" s="50">
        <v>429</v>
      </c>
      <c r="B473" s="51" t="s">
        <v>484</v>
      </c>
      <c r="C473" s="43">
        <v>333241.36</v>
      </c>
      <c r="D473" s="43">
        <v>0</v>
      </c>
      <c r="E473" s="49">
        <v>0</v>
      </c>
      <c r="F473" s="43">
        <v>0</v>
      </c>
      <c r="G473" s="43">
        <v>0</v>
      </c>
      <c r="H473" s="43">
        <v>0</v>
      </c>
      <c r="I473" s="43">
        <v>578.9</v>
      </c>
      <c r="J473" s="43">
        <v>326782.03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6459.33</v>
      </c>
    </row>
    <row r="474" spans="1:18" s="46" customFormat="1" ht="15">
      <c r="A474" s="50">
        <v>430</v>
      </c>
      <c r="B474" s="51" t="s">
        <v>485</v>
      </c>
      <c r="C474" s="43">
        <v>1698453.35</v>
      </c>
      <c r="D474" s="43">
        <v>1665150.34</v>
      </c>
      <c r="E474" s="49">
        <v>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33303.01</v>
      </c>
    </row>
    <row r="475" spans="1:18" s="46" customFormat="1" ht="15">
      <c r="A475" s="50">
        <v>431</v>
      </c>
      <c r="B475" s="51" t="s">
        <v>486</v>
      </c>
      <c r="C475" s="43">
        <v>468616.56</v>
      </c>
      <c r="D475" s="43">
        <v>0</v>
      </c>
      <c r="E475" s="49">
        <v>0</v>
      </c>
      <c r="F475" s="43">
        <v>0</v>
      </c>
      <c r="G475" s="43">
        <v>0</v>
      </c>
      <c r="H475" s="43">
        <v>0</v>
      </c>
      <c r="I475" s="43">
        <v>1359.4</v>
      </c>
      <c r="J475" s="43">
        <v>459428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9188.56</v>
      </c>
    </row>
    <row r="476" spans="1:18" s="46" customFormat="1" ht="15">
      <c r="A476" s="50">
        <v>432</v>
      </c>
      <c r="B476" s="51" t="s">
        <v>487</v>
      </c>
      <c r="C476" s="43">
        <v>848131.02</v>
      </c>
      <c r="D476" s="43">
        <v>0</v>
      </c>
      <c r="E476" s="49">
        <v>0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624.2</v>
      </c>
      <c r="L476" s="43">
        <v>831501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16630.02</v>
      </c>
    </row>
    <row r="477" spans="1:18" s="46" customFormat="1" ht="15">
      <c r="A477" s="50">
        <v>433</v>
      </c>
      <c r="B477" s="51" t="s">
        <v>488</v>
      </c>
      <c r="C477" s="43">
        <v>529218.84</v>
      </c>
      <c r="D477" s="43">
        <v>0</v>
      </c>
      <c r="E477" s="49">
        <v>0</v>
      </c>
      <c r="F477" s="43">
        <v>0</v>
      </c>
      <c r="G477" s="43">
        <v>0</v>
      </c>
      <c r="H477" s="43">
        <v>0</v>
      </c>
      <c r="I477" s="43">
        <v>0</v>
      </c>
      <c r="J477" s="43">
        <v>0</v>
      </c>
      <c r="K477" s="43">
        <v>381.8</v>
      </c>
      <c r="L477" s="43">
        <v>518842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10376.84</v>
      </c>
    </row>
    <row r="478" spans="1:18" s="46" customFormat="1" ht="15">
      <c r="A478" s="50">
        <v>434</v>
      </c>
      <c r="B478" s="51" t="s">
        <v>490</v>
      </c>
      <c r="C478" s="43">
        <v>474021.7</v>
      </c>
      <c r="D478" s="43">
        <v>463180</v>
      </c>
      <c r="E478" s="49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10841.7</v>
      </c>
    </row>
    <row r="479" spans="1:18" s="46" customFormat="1" ht="15">
      <c r="A479" s="50">
        <v>435</v>
      </c>
      <c r="B479" s="51" t="s">
        <v>491</v>
      </c>
      <c r="C479" s="43">
        <v>473891.9</v>
      </c>
      <c r="D479" s="43">
        <v>463180</v>
      </c>
      <c r="E479" s="49">
        <v>0</v>
      </c>
      <c r="F479" s="43">
        <v>0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3">
        <v>10711.9</v>
      </c>
    </row>
    <row r="480" spans="1:18" s="46" customFormat="1" ht="15">
      <c r="A480" s="50">
        <v>436</v>
      </c>
      <c r="B480" s="51" t="s">
        <v>492</v>
      </c>
      <c r="C480" s="43">
        <v>976446.82</v>
      </c>
      <c r="D480" s="43">
        <v>0</v>
      </c>
      <c r="E480" s="49">
        <v>0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437.2</v>
      </c>
      <c r="L480" s="43">
        <v>957300.8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19146.02</v>
      </c>
    </row>
    <row r="481" spans="1:18" s="46" customFormat="1" ht="15">
      <c r="A481" s="50">
        <v>437</v>
      </c>
      <c r="B481" s="51" t="s">
        <v>493</v>
      </c>
      <c r="C481" s="43">
        <v>542167.96</v>
      </c>
      <c r="D481" s="43">
        <v>0</v>
      </c>
      <c r="E481" s="49">
        <v>0</v>
      </c>
      <c r="F481" s="43">
        <v>0</v>
      </c>
      <c r="G481" s="43">
        <v>270</v>
      </c>
      <c r="H481" s="43">
        <v>529807.65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12360.31</v>
      </c>
    </row>
    <row r="482" spans="1:18" s="46" customFormat="1" ht="15">
      <c r="A482" s="50">
        <v>438</v>
      </c>
      <c r="B482" s="51" t="s">
        <v>494</v>
      </c>
      <c r="C482" s="43">
        <v>461890.75</v>
      </c>
      <c r="D482" s="43">
        <v>0</v>
      </c>
      <c r="E482" s="49">
        <v>0</v>
      </c>
      <c r="F482" s="43">
        <v>0</v>
      </c>
      <c r="G482" s="43">
        <v>0</v>
      </c>
      <c r="H482" s="43">
        <v>0</v>
      </c>
      <c r="I482" s="43">
        <v>554.9</v>
      </c>
      <c r="J482" s="43">
        <v>450333.15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11557.6</v>
      </c>
    </row>
    <row r="483" spans="1:18" s="46" customFormat="1" ht="15">
      <c r="A483" s="50">
        <v>439</v>
      </c>
      <c r="B483" s="51" t="s">
        <v>496</v>
      </c>
      <c r="C483" s="43">
        <v>160985.81</v>
      </c>
      <c r="D483" s="43">
        <v>0</v>
      </c>
      <c r="E483" s="49">
        <v>0</v>
      </c>
      <c r="F483" s="43">
        <v>0</v>
      </c>
      <c r="G483" s="43">
        <v>0</v>
      </c>
      <c r="H483" s="43">
        <v>0</v>
      </c>
      <c r="I483" s="43">
        <v>200.3</v>
      </c>
      <c r="J483" s="43">
        <v>156944.25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4041.56</v>
      </c>
    </row>
    <row r="484" spans="1:18" s="46" customFormat="1" ht="15">
      <c r="A484" s="50">
        <v>440</v>
      </c>
      <c r="B484" s="51" t="s">
        <v>497</v>
      </c>
      <c r="C484" s="43">
        <v>222085.65</v>
      </c>
      <c r="D484" s="43">
        <v>214967.14</v>
      </c>
      <c r="E484" s="49">
        <v>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0</v>
      </c>
      <c r="N484" s="43">
        <v>0</v>
      </c>
      <c r="O484" s="43">
        <v>0</v>
      </c>
      <c r="P484" s="43">
        <v>0</v>
      </c>
      <c r="Q484" s="43">
        <v>0</v>
      </c>
      <c r="R484" s="43">
        <v>7118.51</v>
      </c>
    </row>
    <row r="485" spans="1:18" s="46" customFormat="1" ht="15">
      <c r="A485" s="50">
        <v>441</v>
      </c>
      <c r="B485" s="51" t="s">
        <v>498</v>
      </c>
      <c r="C485" s="43">
        <v>907644.85</v>
      </c>
      <c r="D485" s="43">
        <v>891673.74</v>
      </c>
      <c r="E485" s="49">
        <v>0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15971.11</v>
      </c>
    </row>
    <row r="486" spans="1:18" s="46" customFormat="1" ht="15">
      <c r="A486" s="50">
        <v>442</v>
      </c>
      <c r="B486" s="51" t="s">
        <v>500</v>
      </c>
      <c r="C486" s="43">
        <v>742620.39</v>
      </c>
      <c r="D486" s="43">
        <v>728960.19</v>
      </c>
      <c r="E486" s="49">
        <v>0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13660.2</v>
      </c>
    </row>
    <row r="487" spans="1:18" s="46" customFormat="1" ht="15">
      <c r="A487" s="50">
        <v>443</v>
      </c>
      <c r="B487" s="51" t="s">
        <v>501</v>
      </c>
      <c r="C487" s="43">
        <v>1208851.87</v>
      </c>
      <c r="D487" s="43">
        <v>0</v>
      </c>
      <c r="E487" s="49">
        <v>0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330</v>
      </c>
      <c r="L487" s="43">
        <v>1185743.91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23107.96</v>
      </c>
    </row>
    <row r="488" spans="1:18" s="46" customFormat="1" ht="15">
      <c r="A488" s="50">
        <v>444</v>
      </c>
      <c r="B488" s="51" t="s">
        <v>502</v>
      </c>
      <c r="C488" s="43">
        <v>390980.05</v>
      </c>
      <c r="D488" s="43">
        <v>0</v>
      </c>
      <c r="E488" s="49">
        <v>0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396</v>
      </c>
      <c r="L488" s="43">
        <v>383155.91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7824.14</v>
      </c>
    </row>
    <row r="489" spans="1:18" s="46" customFormat="1" ht="15">
      <c r="A489" s="50">
        <v>445</v>
      </c>
      <c r="B489" s="51" t="s">
        <v>503</v>
      </c>
      <c r="C489" s="43">
        <v>181142.67</v>
      </c>
      <c r="D489" s="43">
        <v>176803.22</v>
      </c>
      <c r="E489" s="49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4339.45</v>
      </c>
    </row>
    <row r="490" spans="1:18" s="46" customFormat="1" ht="15">
      <c r="A490" s="50">
        <v>446</v>
      </c>
      <c r="B490" s="51" t="s">
        <v>504</v>
      </c>
      <c r="C490" s="43">
        <v>580586.46</v>
      </c>
      <c r="D490" s="43">
        <v>0</v>
      </c>
      <c r="E490" s="49">
        <v>0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611.5</v>
      </c>
      <c r="L490" s="43">
        <v>568425.67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12160.79</v>
      </c>
    </row>
    <row r="491" spans="1:18" s="46" customFormat="1" ht="15">
      <c r="A491" s="50">
        <v>447</v>
      </c>
      <c r="B491" s="51" t="s">
        <v>505</v>
      </c>
      <c r="C491" s="43">
        <v>86630.36</v>
      </c>
      <c r="D491" s="43">
        <v>80106.96</v>
      </c>
      <c r="E491" s="49">
        <v>0</v>
      </c>
      <c r="F491" s="43">
        <v>0</v>
      </c>
      <c r="G491" s="43">
        <v>0</v>
      </c>
      <c r="H491" s="43">
        <v>0</v>
      </c>
      <c r="I491" s="43">
        <v>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  <c r="Q491" s="43">
        <v>0</v>
      </c>
      <c r="R491" s="43">
        <v>6523.4</v>
      </c>
    </row>
    <row r="492" spans="1:18" s="46" customFormat="1" ht="15">
      <c r="A492" s="50">
        <v>448</v>
      </c>
      <c r="B492" s="51" t="s">
        <v>506</v>
      </c>
      <c r="C492" s="43">
        <v>127903.99</v>
      </c>
      <c r="D492" s="43">
        <v>0</v>
      </c>
      <c r="E492" s="49">
        <v>0</v>
      </c>
      <c r="F492" s="43">
        <v>0</v>
      </c>
      <c r="G492" s="43">
        <v>0</v>
      </c>
      <c r="H492" s="43">
        <v>0</v>
      </c>
      <c r="I492" s="43">
        <v>340.7</v>
      </c>
      <c r="J492" s="43">
        <v>124479.2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3424.79</v>
      </c>
    </row>
    <row r="493" spans="1:18" s="46" customFormat="1" ht="15">
      <c r="A493" s="50">
        <v>449</v>
      </c>
      <c r="B493" s="51" t="s">
        <v>507</v>
      </c>
      <c r="C493" s="43">
        <v>80345.94</v>
      </c>
      <c r="D493" s="43">
        <v>73659.65</v>
      </c>
      <c r="E493" s="49">
        <v>0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6686.29</v>
      </c>
    </row>
    <row r="494" spans="1:18" s="46" customFormat="1" ht="15">
      <c r="A494" s="50">
        <v>450</v>
      </c>
      <c r="B494" s="51" t="s">
        <v>508</v>
      </c>
      <c r="C494" s="43">
        <v>300470.91</v>
      </c>
      <c r="D494" s="43">
        <v>291938.24</v>
      </c>
      <c r="E494" s="49">
        <v>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8532.67</v>
      </c>
    </row>
    <row r="495" spans="1:18" s="46" customFormat="1" ht="15">
      <c r="A495" s="50">
        <v>451</v>
      </c>
      <c r="B495" s="51" t="s">
        <v>509</v>
      </c>
      <c r="C495" s="43">
        <v>661711</v>
      </c>
      <c r="D495" s="43">
        <v>646944.63</v>
      </c>
      <c r="E495" s="49">
        <v>0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14766.37</v>
      </c>
    </row>
    <row r="496" spans="1:18" s="46" customFormat="1" ht="15">
      <c r="A496" s="50">
        <v>452</v>
      </c>
      <c r="B496" s="51" t="s">
        <v>510</v>
      </c>
      <c r="C496" s="43">
        <v>1006705.34</v>
      </c>
      <c r="D496" s="43">
        <v>0</v>
      </c>
      <c r="E496" s="49">
        <v>0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846</v>
      </c>
      <c r="L496" s="43">
        <v>986329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20376.34</v>
      </c>
    </row>
    <row r="497" spans="1:18" s="46" customFormat="1" ht="15">
      <c r="A497" s="50">
        <v>453</v>
      </c>
      <c r="B497" s="51" t="s">
        <v>511</v>
      </c>
      <c r="C497" s="43">
        <v>829959.7</v>
      </c>
      <c r="D497" s="43">
        <v>0</v>
      </c>
      <c r="E497" s="49">
        <v>0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1049.8</v>
      </c>
      <c r="L497" s="43">
        <v>815392.41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14567.29</v>
      </c>
    </row>
    <row r="498" spans="1:18" s="46" customFormat="1" ht="15">
      <c r="A498" s="50">
        <v>454</v>
      </c>
      <c r="B498" s="51" t="s">
        <v>513</v>
      </c>
      <c r="C498" s="43">
        <v>115563.01</v>
      </c>
      <c r="D498" s="43">
        <v>112960.01</v>
      </c>
      <c r="E498" s="49">
        <v>0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2603</v>
      </c>
    </row>
    <row r="499" spans="1:18" s="46" customFormat="1" ht="15">
      <c r="A499" s="50">
        <v>455</v>
      </c>
      <c r="B499" s="51" t="s">
        <v>514</v>
      </c>
      <c r="C499" s="43">
        <v>469111.49</v>
      </c>
      <c r="D499" s="43">
        <v>0</v>
      </c>
      <c r="E499" s="49">
        <v>0</v>
      </c>
      <c r="F499" s="43">
        <v>0</v>
      </c>
      <c r="G499" s="43">
        <v>0</v>
      </c>
      <c r="H499" s="43">
        <v>0</v>
      </c>
      <c r="I499" s="43">
        <v>0</v>
      </c>
      <c r="J499" s="43">
        <v>0</v>
      </c>
      <c r="K499" s="43">
        <v>480.79</v>
      </c>
      <c r="L499" s="43">
        <v>458726</v>
      </c>
      <c r="M499" s="43">
        <v>0</v>
      </c>
      <c r="N499" s="43">
        <v>0</v>
      </c>
      <c r="O499" s="43">
        <v>0</v>
      </c>
      <c r="P499" s="43">
        <v>0</v>
      </c>
      <c r="Q499" s="43">
        <v>0</v>
      </c>
      <c r="R499" s="43">
        <v>10385.49</v>
      </c>
    </row>
    <row r="500" spans="1:18" s="46" customFormat="1" ht="15">
      <c r="A500" s="50">
        <v>456</v>
      </c>
      <c r="B500" s="52" t="s">
        <v>786</v>
      </c>
      <c r="C500" s="43">
        <v>317618.13</v>
      </c>
      <c r="D500" s="43">
        <v>0</v>
      </c>
      <c r="E500" s="49">
        <v>0</v>
      </c>
      <c r="F500" s="43">
        <v>0</v>
      </c>
      <c r="G500" s="43">
        <v>0</v>
      </c>
      <c r="H500" s="43">
        <v>0</v>
      </c>
      <c r="I500" s="43">
        <v>194.7</v>
      </c>
      <c r="J500" s="43">
        <v>311390.32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6227.81</v>
      </c>
    </row>
    <row r="501" spans="1:18" s="46" customFormat="1" ht="15">
      <c r="A501" s="50">
        <v>457</v>
      </c>
      <c r="B501" s="51" t="s">
        <v>495</v>
      </c>
      <c r="C501" s="43">
        <v>1231079.67</v>
      </c>
      <c r="D501" s="43">
        <v>1210072.98</v>
      </c>
      <c r="E501" s="49">
        <v>0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21006.69</v>
      </c>
    </row>
    <row r="502" spans="1:18" s="46" customFormat="1" ht="15">
      <c r="A502" s="47" t="s">
        <v>515</v>
      </c>
      <c r="B502" s="48"/>
      <c r="C502" s="43">
        <v>3860910</v>
      </c>
      <c r="D502" s="43">
        <v>653745.1</v>
      </c>
      <c r="E502" s="49">
        <v>0</v>
      </c>
      <c r="F502" s="43">
        <v>0</v>
      </c>
      <c r="G502" s="43">
        <v>2595.7</v>
      </c>
      <c r="H502" s="43">
        <v>2977245.1</v>
      </c>
      <c r="I502" s="43">
        <v>0</v>
      </c>
      <c r="J502" s="43">
        <v>0</v>
      </c>
      <c r="K502" s="43">
        <v>0</v>
      </c>
      <c r="L502" s="43">
        <v>0</v>
      </c>
      <c r="M502" s="43">
        <v>13</v>
      </c>
      <c r="N502" s="43">
        <v>154215.69</v>
      </c>
      <c r="O502" s="43">
        <v>0</v>
      </c>
      <c r="P502" s="43">
        <v>0</v>
      </c>
      <c r="Q502" s="43">
        <v>0</v>
      </c>
      <c r="R502" s="43">
        <v>75704.11</v>
      </c>
    </row>
    <row r="503" spans="1:18" s="46" customFormat="1" ht="15">
      <c r="A503" s="50">
        <v>458</v>
      </c>
      <c r="B503" s="51" t="s">
        <v>516</v>
      </c>
      <c r="C503" s="43">
        <v>403000</v>
      </c>
      <c r="D503" s="43">
        <v>0</v>
      </c>
      <c r="E503" s="49">
        <v>0</v>
      </c>
      <c r="F503" s="43">
        <v>0</v>
      </c>
      <c r="G503" s="43">
        <v>310</v>
      </c>
      <c r="H503" s="43">
        <v>395098.04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7901.96</v>
      </c>
    </row>
    <row r="504" spans="1:18" s="46" customFormat="1" ht="15">
      <c r="A504" s="50">
        <v>459</v>
      </c>
      <c r="B504" s="51" t="s">
        <v>517</v>
      </c>
      <c r="C504" s="43">
        <v>786000</v>
      </c>
      <c r="D504" s="43">
        <v>0</v>
      </c>
      <c r="E504" s="49">
        <v>0</v>
      </c>
      <c r="F504" s="43">
        <v>0</v>
      </c>
      <c r="G504" s="43">
        <v>669</v>
      </c>
      <c r="H504" s="43">
        <v>770588.24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15411.76</v>
      </c>
    </row>
    <row r="505" spans="1:18" s="46" customFormat="1" ht="15">
      <c r="A505" s="50">
        <v>460</v>
      </c>
      <c r="B505" s="51" t="s">
        <v>518</v>
      </c>
      <c r="C505" s="43">
        <v>157300</v>
      </c>
      <c r="D505" s="43">
        <v>0</v>
      </c>
      <c r="E505" s="49">
        <v>0</v>
      </c>
      <c r="F505" s="43">
        <v>0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13</v>
      </c>
      <c r="N505" s="43">
        <v>154215.69</v>
      </c>
      <c r="O505" s="43">
        <v>0</v>
      </c>
      <c r="P505" s="43">
        <v>0</v>
      </c>
      <c r="Q505" s="43">
        <v>0</v>
      </c>
      <c r="R505" s="43">
        <v>3084.31</v>
      </c>
    </row>
    <row r="506" spans="1:18" s="46" customFormat="1" ht="15">
      <c r="A506" s="50">
        <v>461</v>
      </c>
      <c r="B506" s="51" t="s">
        <v>519</v>
      </c>
      <c r="C506" s="43">
        <v>566820</v>
      </c>
      <c r="D506" s="43">
        <v>555705.88</v>
      </c>
      <c r="E506" s="49">
        <v>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11114.12</v>
      </c>
    </row>
    <row r="507" spans="1:18" s="46" customFormat="1" ht="15">
      <c r="A507" s="50">
        <v>462</v>
      </c>
      <c r="B507" s="51" t="s">
        <v>520</v>
      </c>
      <c r="C507" s="43">
        <v>357000</v>
      </c>
      <c r="D507" s="43">
        <v>0</v>
      </c>
      <c r="E507" s="49">
        <v>0</v>
      </c>
      <c r="F507" s="43">
        <v>0</v>
      </c>
      <c r="G507" s="43">
        <v>321</v>
      </c>
      <c r="H507" s="43">
        <v>350000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7000</v>
      </c>
    </row>
    <row r="508" spans="1:18" s="46" customFormat="1" ht="15">
      <c r="A508" s="50">
        <v>463</v>
      </c>
      <c r="B508" s="51" t="s">
        <v>521</v>
      </c>
      <c r="C508" s="43">
        <v>786240</v>
      </c>
      <c r="D508" s="43">
        <v>0</v>
      </c>
      <c r="E508" s="49">
        <v>0</v>
      </c>
      <c r="F508" s="43">
        <v>0</v>
      </c>
      <c r="G508" s="43">
        <v>655.2</v>
      </c>
      <c r="H508" s="43">
        <v>770823.53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15416.47</v>
      </c>
    </row>
    <row r="509" spans="1:18" s="46" customFormat="1" ht="15">
      <c r="A509" s="50">
        <v>464</v>
      </c>
      <c r="B509" s="51" t="s">
        <v>522</v>
      </c>
      <c r="C509" s="43">
        <v>704550</v>
      </c>
      <c r="D509" s="43">
        <v>0</v>
      </c>
      <c r="E509" s="49">
        <v>0</v>
      </c>
      <c r="F509" s="43">
        <v>0</v>
      </c>
      <c r="G509" s="43">
        <v>640.5</v>
      </c>
      <c r="H509" s="43">
        <v>690735.29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13814.71</v>
      </c>
    </row>
    <row r="510" spans="1:18" s="46" customFormat="1" ht="15">
      <c r="A510" s="50">
        <v>465</v>
      </c>
      <c r="B510" s="51" t="s">
        <v>523</v>
      </c>
      <c r="C510" s="43">
        <v>100000</v>
      </c>
      <c r="D510" s="43">
        <v>98039.22</v>
      </c>
      <c r="E510" s="49">
        <v>0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0</v>
      </c>
      <c r="N510" s="43">
        <v>0</v>
      </c>
      <c r="O510" s="43">
        <v>0</v>
      </c>
      <c r="P510" s="43">
        <v>0</v>
      </c>
      <c r="Q510" s="43">
        <v>0</v>
      </c>
      <c r="R510" s="43">
        <v>1960.78</v>
      </c>
    </row>
    <row r="511" spans="1:19" s="46" customFormat="1" ht="15">
      <c r="A511" s="47" t="s">
        <v>524</v>
      </c>
      <c r="B511" s="48"/>
      <c r="C511" s="43">
        <v>4710200</v>
      </c>
      <c r="D511" s="43">
        <f aca="true" t="shared" si="18" ref="D511:R511">SUM(D512:D518)</f>
        <v>101811.77</v>
      </c>
      <c r="E511" s="49">
        <f t="shared" si="18"/>
        <v>0</v>
      </c>
      <c r="F511" s="43">
        <f t="shared" si="18"/>
        <v>0</v>
      </c>
      <c r="G511" s="43">
        <f t="shared" si="18"/>
        <v>2493.9</v>
      </c>
      <c r="H511" s="43">
        <f t="shared" si="18"/>
        <v>3930198.3699999996</v>
      </c>
      <c r="I511" s="43">
        <f t="shared" si="18"/>
        <v>0</v>
      </c>
      <c r="J511" s="43">
        <f t="shared" si="18"/>
        <v>0</v>
      </c>
      <c r="K511" s="43">
        <f t="shared" si="18"/>
        <v>550</v>
      </c>
      <c r="L511" s="43">
        <f t="shared" si="18"/>
        <v>588235.29</v>
      </c>
      <c r="M511" s="43">
        <f t="shared" si="18"/>
        <v>0</v>
      </c>
      <c r="N511" s="43">
        <f t="shared" si="18"/>
        <v>0</v>
      </c>
      <c r="O511" s="43">
        <f t="shared" si="18"/>
        <v>0</v>
      </c>
      <c r="P511" s="43">
        <f t="shared" si="18"/>
        <v>0</v>
      </c>
      <c r="Q511" s="43">
        <f t="shared" si="18"/>
        <v>0</v>
      </c>
      <c r="R511" s="43">
        <f t="shared" si="18"/>
        <v>89954.57</v>
      </c>
      <c r="S511" s="45"/>
    </row>
    <row r="512" spans="1:18" s="46" customFormat="1" ht="15">
      <c r="A512" s="50">
        <v>466</v>
      </c>
      <c r="B512" s="51" t="s">
        <v>525</v>
      </c>
      <c r="C512" s="43">
        <v>881110.44</v>
      </c>
      <c r="D512" s="43">
        <v>0</v>
      </c>
      <c r="E512" s="49">
        <v>0</v>
      </c>
      <c r="F512" s="43">
        <v>0</v>
      </c>
      <c r="G512" s="43">
        <v>435</v>
      </c>
      <c r="H512" s="43">
        <v>863869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17241.44</v>
      </c>
    </row>
    <row r="513" spans="1:18" s="46" customFormat="1" ht="15">
      <c r="A513" s="50">
        <v>467</v>
      </c>
      <c r="B513" s="51" t="s">
        <v>526</v>
      </c>
      <c r="C513" s="43">
        <v>103889.56</v>
      </c>
      <c r="D513" s="43">
        <v>101811.77</v>
      </c>
      <c r="E513" s="49">
        <v>0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2077.79</v>
      </c>
    </row>
    <row r="514" spans="1:18" s="46" customFormat="1" ht="15">
      <c r="A514" s="50">
        <v>468</v>
      </c>
      <c r="B514" s="51" t="s">
        <v>527</v>
      </c>
      <c r="C514" s="43">
        <v>600000</v>
      </c>
      <c r="D514" s="43">
        <v>0</v>
      </c>
      <c r="E514" s="49">
        <v>0</v>
      </c>
      <c r="F514" s="43">
        <v>0</v>
      </c>
      <c r="G514" s="43">
        <v>0</v>
      </c>
      <c r="H514" s="43">
        <v>0</v>
      </c>
      <c r="I514" s="43">
        <v>0</v>
      </c>
      <c r="J514" s="43">
        <v>0</v>
      </c>
      <c r="K514" s="43">
        <v>550</v>
      </c>
      <c r="L514" s="43">
        <v>588235.29</v>
      </c>
      <c r="M514" s="43">
        <v>0</v>
      </c>
      <c r="N514" s="43">
        <v>0</v>
      </c>
      <c r="O514" s="43">
        <v>0</v>
      </c>
      <c r="P514" s="43">
        <v>0</v>
      </c>
      <c r="Q514" s="43">
        <v>0</v>
      </c>
      <c r="R514" s="43">
        <v>11764.71</v>
      </c>
    </row>
    <row r="515" spans="1:18" s="46" customFormat="1" ht="15">
      <c r="A515" s="50">
        <v>469</v>
      </c>
      <c r="B515" s="51" t="s">
        <v>529</v>
      </c>
      <c r="C515" s="43">
        <v>1175200</v>
      </c>
      <c r="D515" s="43">
        <v>0</v>
      </c>
      <c r="E515" s="49">
        <v>0</v>
      </c>
      <c r="F515" s="43">
        <v>0</v>
      </c>
      <c r="G515" s="43">
        <v>560</v>
      </c>
      <c r="H515" s="43">
        <v>1154664.67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20535.33</v>
      </c>
    </row>
    <row r="516" spans="1:18" s="46" customFormat="1" ht="15">
      <c r="A516" s="50">
        <v>470</v>
      </c>
      <c r="B516" s="51" t="s">
        <v>530</v>
      </c>
      <c r="C516" s="43">
        <v>650000</v>
      </c>
      <c r="D516" s="43">
        <v>0</v>
      </c>
      <c r="E516" s="49">
        <v>0</v>
      </c>
      <c r="F516" s="43">
        <v>0</v>
      </c>
      <c r="G516" s="43">
        <v>749</v>
      </c>
      <c r="H516" s="43">
        <v>637254.9</v>
      </c>
      <c r="I516" s="43">
        <v>0</v>
      </c>
      <c r="J516" s="43">
        <v>0</v>
      </c>
      <c r="K516" s="43">
        <v>0</v>
      </c>
      <c r="L516" s="43">
        <v>0</v>
      </c>
      <c r="M516" s="43">
        <v>0</v>
      </c>
      <c r="N516" s="43">
        <v>0</v>
      </c>
      <c r="O516" s="43">
        <v>0</v>
      </c>
      <c r="P516" s="43">
        <v>0</v>
      </c>
      <c r="Q516" s="43">
        <v>0</v>
      </c>
      <c r="R516" s="43">
        <v>12745.1</v>
      </c>
    </row>
    <row r="517" spans="1:18" s="46" customFormat="1" ht="15">
      <c r="A517" s="50">
        <v>471</v>
      </c>
      <c r="B517" s="51" t="s">
        <v>776</v>
      </c>
      <c r="C517" s="43">
        <v>550000</v>
      </c>
      <c r="D517" s="43">
        <v>0</v>
      </c>
      <c r="E517" s="49">
        <v>0</v>
      </c>
      <c r="F517" s="43">
        <v>0</v>
      </c>
      <c r="G517" s="43">
        <v>475.9</v>
      </c>
      <c r="H517" s="43">
        <v>539215.69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10784.31</v>
      </c>
    </row>
    <row r="518" spans="1:18" s="46" customFormat="1" ht="15">
      <c r="A518" s="50">
        <v>472</v>
      </c>
      <c r="B518" s="51" t="s">
        <v>531</v>
      </c>
      <c r="C518" s="43">
        <v>750000</v>
      </c>
      <c r="D518" s="43">
        <v>0</v>
      </c>
      <c r="E518" s="49">
        <v>0</v>
      </c>
      <c r="F518" s="43">
        <v>0</v>
      </c>
      <c r="G518" s="43">
        <v>274</v>
      </c>
      <c r="H518" s="43">
        <v>735194.11</v>
      </c>
      <c r="I518" s="43">
        <v>0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14805.89</v>
      </c>
    </row>
    <row r="519" spans="1:18" s="46" customFormat="1" ht="15">
      <c r="A519" s="47" t="s">
        <v>533</v>
      </c>
      <c r="B519" s="48"/>
      <c r="C519" s="43">
        <v>578400</v>
      </c>
      <c r="D519" s="43">
        <v>0</v>
      </c>
      <c r="E519" s="49">
        <v>0</v>
      </c>
      <c r="F519" s="43">
        <v>0</v>
      </c>
      <c r="G519" s="43">
        <v>200</v>
      </c>
      <c r="H519" s="43">
        <v>567058.82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11341.18</v>
      </c>
    </row>
    <row r="520" spans="1:18" s="46" customFormat="1" ht="15">
      <c r="A520" s="50">
        <v>473</v>
      </c>
      <c r="B520" s="51" t="s">
        <v>534</v>
      </c>
      <c r="C520" s="43">
        <v>578400</v>
      </c>
      <c r="D520" s="43">
        <v>0</v>
      </c>
      <c r="E520" s="49">
        <v>0</v>
      </c>
      <c r="F520" s="43">
        <v>0</v>
      </c>
      <c r="G520" s="43">
        <v>200</v>
      </c>
      <c r="H520" s="43">
        <v>567058.82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11341.18</v>
      </c>
    </row>
    <row r="521" spans="1:19" s="46" customFormat="1" ht="15">
      <c r="A521" s="47" t="s">
        <v>535</v>
      </c>
      <c r="B521" s="48"/>
      <c r="C521" s="43">
        <v>29483786.46</v>
      </c>
      <c r="D521" s="43">
        <f aca="true" t="shared" si="19" ref="D521:R521">SUM(D522:D542)</f>
        <v>904990.61</v>
      </c>
      <c r="E521" s="49">
        <f t="shared" si="19"/>
        <v>0</v>
      </c>
      <c r="F521" s="43">
        <f t="shared" si="19"/>
        <v>0</v>
      </c>
      <c r="G521" s="43">
        <f t="shared" si="19"/>
        <v>19622.6</v>
      </c>
      <c r="H521" s="43">
        <f t="shared" si="19"/>
        <v>25184816.28</v>
      </c>
      <c r="I521" s="43">
        <f t="shared" si="19"/>
        <v>0</v>
      </c>
      <c r="J521" s="43">
        <f t="shared" si="19"/>
        <v>0</v>
      </c>
      <c r="K521" s="43">
        <f t="shared" si="19"/>
        <v>8667.3</v>
      </c>
      <c r="L521" s="43">
        <f t="shared" si="19"/>
        <v>2875414</v>
      </c>
      <c r="M521" s="43">
        <f t="shared" si="19"/>
        <v>0</v>
      </c>
      <c r="N521" s="43">
        <f t="shared" si="19"/>
        <v>0</v>
      </c>
      <c r="O521" s="43">
        <f t="shared" si="19"/>
        <v>0</v>
      </c>
      <c r="P521" s="43">
        <f t="shared" si="19"/>
        <v>0</v>
      </c>
      <c r="Q521" s="43">
        <f t="shared" si="19"/>
        <v>0</v>
      </c>
      <c r="R521" s="43">
        <f t="shared" si="19"/>
        <v>518565.57000000007</v>
      </c>
      <c r="S521" s="53"/>
    </row>
    <row r="522" spans="1:18" s="46" customFormat="1" ht="15">
      <c r="A522" s="50">
        <v>474</v>
      </c>
      <c r="B522" s="51" t="s">
        <v>536</v>
      </c>
      <c r="C522" s="43">
        <v>647025</v>
      </c>
      <c r="D522" s="43">
        <v>0</v>
      </c>
      <c r="E522" s="49">
        <v>0</v>
      </c>
      <c r="F522" s="43">
        <v>0</v>
      </c>
      <c r="G522" s="43">
        <v>455</v>
      </c>
      <c r="H522" s="43">
        <v>633754.48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13270.52</v>
      </c>
    </row>
    <row r="523" spans="1:18" s="46" customFormat="1" ht="15">
      <c r="A523" s="50">
        <v>475</v>
      </c>
      <c r="B523" s="51" t="s">
        <v>537</v>
      </c>
      <c r="C523" s="43">
        <v>775055.94</v>
      </c>
      <c r="D523" s="43">
        <v>123836.99</v>
      </c>
      <c r="E523" s="49">
        <v>0</v>
      </c>
      <c r="F523" s="43">
        <v>0</v>
      </c>
      <c r="G523" s="43">
        <v>455</v>
      </c>
      <c r="H523" s="43">
        <v>633754.48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17464.47</v>
      </c>
    </row>
    <row r="524" spans="1:18" s="46" customFormat="1" ht="15">
      <c r="A524" s="50">
        <v>476</v>
      </c>
      <c r="B524" s="51" t="s">
        <v>538</v>
      </c>
      <c r="C524" s="43">
        <v>1706440.8099999998</v>
      </c>
      <c r="D524" s="43">
        <v>0</v>
      </c>
      <c r="E524" s="49">
        <v>0</v>
      </c>
      <c r="F524" s="43">
        <v>0</v>
      </c>
      <c r="G524" s="43">
        <v>1194</v>
      </c>
      <c r="H524" s="43">
        <v>1677513.9</v>
      </c>
      <c r="I524" s="43">
        <v>0</v>
      </c>
      <c r="J524" s="43">
        <v>0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43">
        <v>0</v>
      </c>
      <c r="Q524" s="43">
        <v>0</v>
      </c>
      <c r="R524" s="43">
        <v>28926.91</v>
      </c>
    </row>
    <row r="525" spans="1:18" s="46" customFormat="1" ht="15">
      <c r="A525" s="50">
        <v>477</v>
      </c>
      <c r="B525" s="51" t="s">
        <v>539</v>
      </c>
      <c r="C525" s="43">
        <v>1706440.8099999998</v>
      </c>
      <c r="D525" s="43">
        <v>0</v>
      </c>
      <c r="E525" s="49">
        <v>0</v>
      </c>
      <c r="F525" s="43">
        <v>0</v>
      </c>
      <c r="G525" s="43">
        <v>1194</v>
      </c>
      <c r="H525" s="43">
        <v>1677513.9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28926.91</v>
      </c>
    </row>
    <row r="526" spans="1:18" s="46" customFormat="1" ht="15">
      <c r="A526" s="50">
        <v>478</v>
      </c>
      <c r="B526" s="51" t="s">
        <v>540</v>
      </c>
      <c r="C526" s="43">
        <v>851973.8300000001</v>
      </c>
      <c r="D526" s="43">
        <v>0</v>
      </c>
      <c r="E526" s="49">
        <v>0</v>
      </c>
      <c r="F526" s="43">
        <v>0</v>
      </c>
      <c r="G526" s="43">
        <v>607</v>
      </c>
      <c r="H526" s="43">
        <v>836186.04</v>
      </c>
      <c r="I526" s="43">
        <v>0</v>
      </c>
      <c r="J526" s="43">
        <v>0</v>
      </c>
      <c r="K526" s="43">
        <v>0</v>
      </c>
      <c r="L526" s="43">
        <v>0</v>
      </c>
      <c r="M526" s="43">
        <v>0</v>
      </c>
      <c r="N526" s="43">
        <v>0</v>
      </c>
      <c r="O526" s="43">
        <v>0</v>
      </c>
      <c r="P526" s="43">
        <v>0</v>
      </c>
      <c r="Q526" s="43">
        <v>0</v>
      </c>
      <c r="R526" s="43">
        <v>15787.79</v>
      </c>
    </row>
    <row r="527" spans="1:18" s="46" customFormat="1" ht="15">
      <c r="A527" s="50">
        <v>479</v>
      </c>
      <c r="B527" s="51" t="s">
        <v>541</v>
      </c>
      <c r="C527" s="43">
        <v>1706440.8099999998</v>
      </c>
      <c r="D527" s="43">
        <v>0</v>
      </c>
      <c r="E527" s="49">
        <v>0</v>
      </c>
      <c r="F527" s="43">
        <v>0</v>
      </c>
      <c r="G527" s="43">
        <v>1194</v>
      </c>
      <c r="H527" s="43">
        <v>1677513.9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28926.91</v>
      </c>
    </row>
    <row r="528" spans="1:18" s="46" customFormat="1" ht="15">
      <c r="A528" s="50">
        <v>480</v>
      </c>
      <c r="B528" s="51" t="s">
        <v>542</v>
      </c>
      <c r="C528" s="43">
        <v>1301202.79</v>
      </c>
      <c r="D528" s="43">
        <v>0</v>
      </c>
      <c r="E528" s="49">
        <v>0</v>
      </c>
      <c r="F528" s="43">
        <v>0</v>
      </c>
      <c r="G528" s="43">
        <v>930</v>
      </c>
      <c r="H528" s="43">
        <v>1278008.86</v>
      </c>
      <c r="I528" s="43">
        <v>0</v>
      </c>
      <c r="J528" s="43">
        <v>0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23193.93</v>
      </c>
    </row>
    <row r="529" spans="1:18" s="46" customFormat="1" ht="15">
      <c r="A529" s="50">
        <v>481</v>
      </c>
      <c r="B529" s="51" t="s">
        <v>543</v>
      </c>
      <c r="C529" s="43">
        <v>1706440.8099999998</v>
      </c>
      <c r="D529" s="43">
        <v>0</v>
      </c>
      <c r="E529" s="49">
        <v>0</v>
      </c>
      <c r="F529" s="43">
        <v>0</v>
      </c>
      <c r="G529" s="43">
        <v>1194</v>
      </c>
      <c r="H529" s="43">
        <v>1677513.9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28926.91</v>
      </c>
    </row>
    <row r="530" spans="1:18" s="46" customFormat="1" ht="15">
      <c r="A530" s="50">
        <v>482</v>
      </c>
      <c r="B530" s="51" t="s">
        <v>544</v>
      </c>
      <c r="C530" s="43">
        <v>1508437.9700000002</v>
      </c>
      <c r="D530" s="43">
        <v>0</v>
      </c>
      <c r="E530" s="49">
        <v>0</v>
      </c>
      <c r="F530" s="43">
        <v>0</v>
      </c>
      <c r="G530" s="43">
        <v>1056</v>
      </c>
      <c r="H530" s="43">
        <v>1482820.86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25617.11</v>
      </c>
    </row>
    <row r="531" spans="1:18" s="46" customFormat="1" ht="15">
      <c r="A531" s="50">
        <v>483</v>
      </c>
      <c r="B531" s="51" t="s">
        <v>545</v>
      </c>
      <c r="C531" s="43">
        <v>1099539.9000000001</v>
      </c>
      <c r="D531" s="43">
        <v>355562</v>
      </c>
      <c r="E531" s="49">
        <v>0</v>
      </c>
      <c r="F531" s="43">
        <v>0</v>
      </c>
      <c r="G531" s="43">
        <v>516</v>
      </c>
      <c r="H531" s="43">
        <v>722636.06</v>
      </c>
      <c r="I531" s="43">
        <v>0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21341.84</v>
      </c>
    </row>
    <row r="532" spans="1:18" s="46" customFormat="1" ht="15">
      <c r="A532" s="50">
        <v>484</v>
      </c>
      <c r="B532" s="51" t="s">
        <v>546</v>
      </c>
      <c r="C532" s="43">
        <v>1419254.77</v>
      </c>
      <c r="D532" s="43">
        <v>0</v>
      </c>
      <c r="E532" s="49">
        <v>0</v>
      </c>
      <c r="F532" s="43">
        <v>0</v>
      </c>
      <c r="G532" s="43">
        <v>991.7</v>
      </c>
      <c r="H532" s="43">
        <v>1394316.23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24938.54</v>
      </c>
    </row>
    <row r="533" spans="1:18" s="46" customFormat="1" ht="15">
      <c r="A533" s="50">
        <v>485</v>
      </c>
      <c r="B533" s="51" t="s">
        <v>547</v>
      </c>
      <c r="C533" s="43">
        <v>3079644.37</v>
      </c>
      <c r="D533" s="43">
        <v>0</v>
      </c>
      <c r="E533" s="49">
        <v>0</v>
      </c>
      <c r="F533" s="43">
        <v>0</v>
      </c>
      <c r="G533" s="43">
        <v>991.7</v>
      </c>
      <c r="H533" s="43">
        <v>1394316.23</v>
      </c>
      <c r="I533" s="43">
        <v>0</v>
      </c>
      <c r="J533" s="43">
        <v>0</v>
      </c>
      <c r="K533" s="43">
        <v>6170.4</v>
      </c>
      <c r="L533" s="43">
        <v>1634573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50755.14</v>
      </c>
    </row>
    <row r="534" spans="1:18" s="46" customFormat="1" ht="15">
      <c r="A534" s="50">
        <v>486</v>
      </c>
      <c r="B534" s="51" t="s">
        <v>548</v>
      </c>
      <c r="C534" s="43">
        <v>1419254.77</v>
      </c>
      <c r="D534" s="43">
        <v>0</v>
      </c>
      <c r="E534" s="49">
        <v>0</v>
      </c>
      <c r="F534" s="43">
        <v>0</v>
      </c>
      <c r="G534" s="43">
        <v>994.8</v>
      </c>
      <c r="H534" s="43">
        <v>1394316.23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24938.54</v>
      </c>
    </row>
    <row r="535" spans="1:18" s="46" customFormat="1" ht="15">
      <c r="A535" s="50">
        <v>487</v>
      </c>
      <c r="B535" s="51" t="s">
        <v>549</v>
      </c>
      <c r="C535" s="43">
        <v>1331600.78</v>
      </c>
      <c r="D535" s="43">
        <v>0</v>
      </c>
      <c r="E535" s="49">
        <v>0</v>
      </c>
      <c r="F535" s="43">
        <v>0</v>
      </c>
      <c r="G535" s="43">
        <v>2496.9</v>
      </c>
      <c r="H535" s="43">
        <v>1308085.5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23515.28</v>
      </c>
    </row>
    <row r="536" spans="1:18" s="46" customFormat="1" ht="15">
      <c r="A536" s="50">
        <v>488</v>
      </c>
      <c r="B536" s="51" t="s">
        <v>550</v>
      </c>
      <c r="C536" s="43">
        <v>1261141.02</v>
      </c>
      <c r="D536" s="43">
        <v>0</v>
      </c>
      <c r="E536" s="49">
        <v>0</v>
      </c>
      <c r="F536" s="43">
        <v>0</v>
      </c>
      <c r="G536" s="43">
        <v>0</v>
      </c>
      <c r="H536" s="43">
        <v>0</v>
      </c>
      <c r="I536" s="43">
        <v>0</v>
      </c>
      <c r="J536" s="43">
        <v>0</v>
      </c>
      <c r="K536" s="43">
        <v>2496.9</v>
      </c>
      <c r="L536" s="43">
        <v>1240841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20300.02</v>
      </c>
    </row>
    <row r="537" spans="1:18" s="46" customFormat="1" ht="15">
      <c r="A537" s="50">
        <v>489</v>
      </c>
      <c r="B537" s="51" t="s">
        <v>551</v>
      </c>
      <c r="C537" s="43">
        <v>437946.29</v>
      </c>
      <c r="D537" s="43">
        <v>425591.62</v>
      </c>
      <c r="E537" s="49">
        <v>0</v>
      </c>
      <c r="F537" s="43">
        <v>0</v>
      </c>
      <c r="G537" s="43">
        <v>0</v>
      </c>
      <c r="H537" s="43">
        <v>0</v>
      </c>
      <c r="I537" s="43">
        <v>0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0</v>
      </c>
      <c r="Q537" s="43">
        <v>0</v>
      </c>
      <c r="R537" s="43">
        <v>12354.67</v>
      </c>
    </row>
    <row r="538" spans="1:18" s="46" customFormat="1" ht="15">
      <c r="A538" s="50">
        <v>490</v>
      </c>
      <c r="B538" s="51" t="s">
        <v>552</v>
      </c>
      <c r="C538" s="43">
        <v>1757227.8599999999</v>
      </c>
      <c r="D538" s="43">
        <v>0</v>
      </c>
      <c r="E538" s="49">
        <v>0</v>
      </c>
      <c r="F538" s="43">
        <v>0</v>
      </c>
      <c r="G538" s="43">
        <v>1241</v>
      </c>
      <c r="H538" s="43">
        <v>1727550.4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29677.46</v>
      </c>
    </row>
    <row r="539" spans="1:18" s="46" customFormat="1" ht="15">
      <c r="A539" s="50">
        <v>491</v>
      </c>
      <c r="B539" s="51" t="s">
        <v>553</v>
      </c>
      <c r="C539" s="43">
        <v>1429556.64</v>
      </c>
      <c r="D539" s="43">
        <v>0</v>
      </c>
      <c r="E539" s="49">
        <v>0</v>
      </c>
      <c r="F539" s="43">
        <v>0</v>
      </c>
      <c r="G539" s="43">
        <v>999.4</v>
      </c>
      <c r="H539" s="43">
        <v>1405105.26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24451.38</v>
      </c>
    </row>
    <row r="540" spans="1:18" s="46" customFormat="1" ht="15">
      <c r="A540" s="50">
        <v>492</v>
      </c>
      <c r="B540" s="51" t="s">
        <v>554</v>
      </c>
      <c r="C540" s="43">
        <v>1736755.71</v>
      </c>
      <c r="D540" s="43">
        <v>0</v>
      </c>
      <c r="E540" s="49">
        <v>0</v>
      </c>
      <c r="F540" s="43">
        <v>0</v>
      </c>
      <c r="G540" s="43">
        <v>1241</v>
      </c>
      <c r="H540" s="43">
        <v>1707892.33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28863.38</v>
      </c>
    </row>
    <row r="541" spans="1:18" s="46" customFormat="1" ht="15">
      <c r="A541" s="50">
        <v>493</v>
      </c>
      <c r="B541" s="51" t="s">
        <v>555</v>
      </c>
      <c r="C541" s="43">
        <v>1301202.79</v>
      </c>
      <c r="D541" s="43">
        <v>0</v>
      </c>
      <c r="E541" s="49">
        <v>0</v>
      </c>
      <c r="F541" s="43">
        <v>0</v>
      </c>
      <c r="G541" s="43">
        <v>930</v>
      </c>
      <c r="H541" s="43">
        <v>1278008.86</v>
      </c>
      <c r="I541" s="43">
        <v>0</v>
      </c>
      <c r="J541" s="43">
        <v>0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23193.93</v>
      </c>
    </row>
    <row r="542" spans="1:18" s="46" customFormat="1" ht="15">
      <c r="A542" s="50">
        <v>494</v>
      </c>
      <c r="B542" s="51" t="s">
        <v>556</v>
      </c>
      <c r="C542" s="43">
        <v>1301202.79</v>
      </c>
      <c r="D542" s="43">
        <v>0</v>
      </c>
      <c r="E542" s="49">
        <v>0</v>
      </c>
      <c r="F542" s="43">
        <v>0</v>
      </c>
      <c r="G542" s="43">
        <v>941.1</v>
      </c>
      <c r="H542" s="43">
        <v>1278008.86</v>
      </c>
      <c r="I542" s="43">
        <v>0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23193.93</v>
      </c>
    </row>
    <row r="543" spans="1:19" s="46" customFormat="1" ht="15">
      <c r="A543" s="47" t="s">
        <v>557</v>
      </c>
      <c r="B543" s="48"/>
      <c r="C543" s="43">
        <v>5641283.96</v>
      </c>
      <c r="D543" s="43">
        <v>526239.98</v>
      </c>
      <c r="E543" s="49">
        <v>0</v>
      </c>
      <c r="F543" s="43">
        <v>0</v>
      </c>
      <c r="G543" s="43">
        <v>1645</v>
      </c>
      <c r="H543" s="43">
        <v>1752230.96</v>
      </c>
      <c r="I543" s="43">
        <v>0</v>
      </c>
      <c r="J543" s="43">
        <v>0</v>
      </c>
      <c r="K543" s="43">
        <v>1238</v>
      </c>
      <c r="L543" s="43">
        <v>3252199.6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110613.42</v>
      </c>
      <c r="S543" s="53"/>
    </row>
    <row r="544" spans="1:18" s="46" customFormat="1" ht="15">
      <c r="A544" s="50">
        <v>495</v>
      </c>
      <c r="B544" s="51" t="s">
        <v>558</v>
      </c>
      <c r="C544" s="43">
        <v>1677956.47</v>
      </c>
      <c r="D544" s="43">
        <v>0</v>
      </c>
      <c r="E544" s="49">
        <v>0</v>
      </c>
      <c r="F544" s="43">
        <v>0</v>
      </c>
      <c r="G544" s="43">
        <v>455</v>
      </c>
      <c r="H544" s="43">
        <v>390167.44</v>
      </c>
      <c r="I544" s="43">
        <v>0</v>
      </c>
      <c r="J544" s="43">
        <v>0</v>
      </c>
      <c r="K544" s="43">
        <v>480</v>
      </c>
      <c r="L544" s="43">
        <v>1254887.92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32901.11</v>
      </c>
    </row>
    <row r="545" spans="1:18" s="46" customFormat="1" ht="15">
      <c r="A545" s="50">
        <v>496</v>
      </c>
      <c r="B545" s="51" t="s">
        <v>559</v>
      </c>
      <c r="C545" s="43">
        <v>467481.83</v>
      </c>
      <c r="D545" s="43">
        <v>0</v>
      </c>
      <c r="E545" s="49">
        <v>0</v>
      </c>
      <c r="F545" s="43">
        <v>0</v>
      </c>
      <c r="G545" s="43">
        <v>570</v>
      </c>
      <c r="H545" s="43">
        <v>458315.52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9166.31</v>
      </c>
    </row>
    <row r="546" spans="1:18" s="46" customFormat="1" ht="15">
      <c r="A546" s="50">
        <v>497</v>
      </c>
      <c r="B546" s="51" t="s">
        <v>560</v>
      </c>
      <c r="C546" s="43">
        <v>1747922.83</v>
      </c>
      <c r="D546" s="43">
        <v>263119.99</v>
      </c>
      <c r="E546" s="49">
        <v>0</v>
      </c>
      <c r="F546" s="43">
        <v>0</v>
      </c>
      <c r="G546" s="43">
        <v>310</v>
      </c>
      <c r="H546" s="43">
        <v>451874</v>
      </c>
      <c r="I546" s="43">
        <v>0</v>
      </c>
      <c r="J546" s="43">
        <v>0</v>
      </c>
      <c r="K546" s="43">
        <v>378</v>
      </c>
      <c r="L546" s="43">
        <v>998655.84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34273</v>
      </c>
    </row>
    <row r="547" spans="1:18" s="46" customFormat="1" ht="15">
      <c r="A547" s="50">
        <v>498</v>
      </c>
      <c r="B547" s="51" t="s">
        <v>561</v>
      </c>
      <c r="C547" s="43">
        <v>1747922.83</v>
      </c>
      <c r="D547" s="43">
        <v>263119.99</v>
      </c>
      <c r="E547" s="49">
        <v>0</v>
      </c>
      <c r="F547" s="43">
        <v>0</v>
      </c>
      <c r="G547" s="43">
        <v>310</v>
      </c>
      <c r="H547" s="43">
        <v>451874</v>
      </c>
      <c r="I547" s="43">
        <v>0</v>
      </c>
      <c r="J547" s="43">
        <v>0</v>
      </c>
      <c r="K547" s="43">
        <v>380</v>
      </c>
      <c r="L547" s="43">
        <v>998655.84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34273</v>
      </c>
    </row>
    <row r="548" spans="1:18" s="46" customFormat="1" ht="15">
      <c r="A548" s="47" t="s">
        <v>562</v>
      </c>
      <c r="B548" s="48"/>
      <c r="C548" s="43">
        <v>1388553.6</v>
      </c>
      <c r="D548" s="43">
        <v>0</v>
      </c>
      <c r="E548" s="49">
        <v>0</v>
      </c>
      <c r="F548" s="43">
        <v>0</v>
      </c>
      <c r="G548" s="43">
        <v>480</v>
      </c>
      <c r="H548" s="43">
        <v>1361327.06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27226.54</v>
      </c>
    </row>
    <row r="549" spans="1:18" s="46" customFormat="1" ht="15">
      <c r="A549" s="50">
        <v>499</v>
      </c>
      <c r="B549" s="51" t="s">
        <v>563</v>
      </c>
      <c r="C549" s="43">
        <v>1388553.6</v>
      </c>
      <c r="D549" s="43">
        <v>0</v>
      </c>
      <c r="E549" s="49">
        <v>0</v>
      </c>
      <c r="F549" s="43">
        <v>0</v>
      </c>
      <c r="G549" s="43">
        <v>480</v>
      </c>
      <c r="H549" s="43">
        <v>1361327.06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27226.54</v>
      </c>
    </row>
    <row r="550" spans="1:18" s="46" customFormat="1" ht="15">
      <c r="A550" s="47" t="s">
        <v>564</v>
      </c>
      <c r="B550" s="48"/>
      <c r="C550" s="43">
        <v>14986987.64</v>
      </c>
      <c r="D550" s="43">
        <f aca="true" t="shared" si="20" ref="D550:R550">SUM(D551:D566)</f>
        <v>130836.98</v>
      </c>
      <c r="E550" s="49">
        <f t="shared" si="20"/>
        <v>0</v>
      </c>
      <c r="F550" s="43">
        <f t="shared" si="20"/>
        <v>0</v>
      </c>
      <c r="G550" s="43">
        <f t="shared" si="20"/>
        <v>9694.34</v>
      </c>
      <c r="H550" s="43">
        <f t="shared" si="20"/>
        <v>13801211.29</v>
      </c>
      <c r="I550" s="43">
        <f t="shared" si="20"/>
        <v>0</v>
      </c>
      <c r="J550" s="43">
        <f t="shared" si="20"/>
        <v>0</v>
      </c>
      <c r="K550" s="43">
        <f t="shared" si="20"/>
        <v>1390</v>
      </c>
      <c r="L550" s="43">
        <f t="shared" si="20"/>
        <v>751651.49</v>
      </c>
      <c r="M550" s="43">
        <f t="shared" si="20"/>
        <v>0</v>
      </c>
      <c r="N550" s="43">
        <f t="shared" si="20"/>
        <v>0</v>
      </c>
      <c r="O550" s="43">
        <f t="shared" si="20"/>
        <v>0</v>
      </c>
      <c r="P550" s="43">
        <f t="shared" si="20"/>
        <v>0</v>
      </c>
      <c r="Q550" s="43">
        <f t="shared" si="20"/>
        <v>0</v>
      </c>
      <c r="R550" s="43">
        <f t="shared" si="20"/>
        <v>303287.88</v>
      </c>
    </row>
    <row r="551" spans="1:18" s="46" customFormat="1" ht="15">
      <c r="A551" s="50">
        <v>500</v>
      </c>
      <c r="B551" s="51" t="s">
        <v>565</v>
      </c>
      <c r="C551" s="43">
        <v>700000</v>
      </c>
      <c r="D551" s="43">
        <v>0</v>
      </c>
      <c r="E551" s="49">
        <v>0</v>
      </c>
      <c r="F551" s="43">
        <v>0</v>
      </c>
      <c r="G551" s="43">
        <v>420.59</v>
      </c>
      <c r="H551" s="43">
        <v>686274.51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13725.49</v>
      </c>
    </row>
    <row r="552" spans="1:18" s="46" customFormat="1" ht="15">
      <c r="A552" s="50">
        <v>501</v>
      </c>
      <c r="B552" s="51" t="s">
        <v>566</v>
      </c>
      <c r="C552" s="43">
        <v>554997.45</v>
      </c>
      <c r="D552" s="43">
        <v>0</v>
      </c>
      <c r="E552" s="49">
        <v>0</v>
      </c>
      <c r="F552" s="43">
        <v>0</v>
      </c>
      <c r="G552" s="43">
        <v>261</v>
      </c>
      <c r="H552" s="43">
        <v>543470.59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11526.86</v>
      </c>
    </row>
    <row r="553" spans="1:18" s="46" customFormat="1" ht="15">
      <c r="A553" s="50">
        <v>502</v>
      </c>
      <c r="B553" s="51" t="s">
        <v>567</v>
      </c>
      <c r="C553" s="43">
        <v>1263000.56</v>
      </c>
      <c r="D553" s="43">
        <v>0</v>
      </c>
      <c r="E553" s="49">
        <v>0</v>
      </c>
      <c r="F553" s="43">
        <v>0</v>
      </c>
      <c r="G553" s="43">
        <v>723</v>
      </c>
      <c r="H553" s="43">
        <v>1240626.96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22373.6</v>
      </c>
    </row>
    <row r="554" spans="1:18" s="46" customFormat="1" ht="15">
      <c r="A554" s="50">
        <v>503</v>
      </c>
      <c r="B554" s="51" t="s">
        <v>770</v>
      </c>
      <c r="C554" s="43">
        <v>1186248.71</v>
      </c>
      <c r="D554" s="43">
        <v>0</v>
      </c>
      <c r="E554" s="49">
        <v>0</v>
      </c>
      <c r="F554" s="43">
        <v>0</v>
      </c>
      <c r="G554" s="43">
        <v>630.75</v>
      </c>
      <c r="H554" s="43">
        <v>1165137.25</v>
      </c>
      <c r="I554" s="43">
        <v>0</v>
      </c>
      <c r="J554" s="43">
        <v>0</v>
      </c>
      <c r="K554" s="43">
        <v>0</v>
      </c>
      <c r="L554" s="43">
        <v>0</v>
      </c>
      <c r="M554" s="43">
        <v>0</v>
      </c>
      <c r="N554" s="43">
        <v>0</v>
      </c>
      <c r="O554" s="43">
        <v>0</v>
      </c>
      <c r="P554" s="43">
        <v>0</v>
      </c>
      <c r="Q554" s="43">
        <v>0</v>
      </c>
      <c r="R554" s="43">
        <v>21111.46</v>
      </c>
    </row>
    <row r="555" spans="1:18" s="46" customFormat="1" ht="15">
      <c r="A555" s="50">
        <v>504</v>
      </c>
      <c r="B555" s="51" t="s">
        <v>568</v>
      </c>
      <c r="C555" s="43">
        <v>389459.7</v>
      </c>
      <c r="D555" s="43">
        <v>0</v>
      </c>
      <c r="E555" s="49">
        <v>0</v>
      </c>
      <c r="F555" s="43">
        <v>0</v>
      </c>
      <c r="G555" s="43">
        <v>250</v>
      </c>
      <c r="H555" s="43">
        <v>378716.75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10742.95</v>
      </c>
    </row>
    <row r="556" spans="1:18" s="46" customFormat="1" ht="15">
      <c r="A556" s="50">
        <v>505</v>
      </c>
      <c r="B556" s="51" t="s">
        <v>569</v>
      </c>
      <c r="C556" s="43">
        <v>1268234.6099999999</v>
      </c>
      <c r="D556" s="43">
        <v>0</v>
      </c>
      <c r="E556" s="49">
        <v>0</v>
      </c>
      <c r="F556" s="43">
        <v>0</v>
      </c>
      <c r="G556" s="43">
        <v>250</v>
      </c>
      <c r="H556" s="43">
        <v>580791.74</v>
      </c>
      <c r="I556" s="43">
        <v>0</v>
      </c>
      <c r="J556" s="43">
        <v>0</v>
      </c>
      <c r="K556" s="43">
        <v>1190</v>
      </c>
      <c r="L556" s="43">
        <v>659365.12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28077.75</v>
      </c>
    </row>
    <row r="557" spans="1:18" s="46" customFormat="1" ht="15">
      <c r="A557" s="50">
        <v>506</v>
      </c>
      <c r="B557" s="51" t="s">
        <v>570</v>
      </c>
      <c r="C557" s="43">
        <v>493158.39999999997</v>
      </c>
      <c r="D557" s="43">
        <v>0</v>
      </c>
      <c r="E557" s="49">
        <v>0</v>
      </c>
      <c r="F557" s="43">
        <v>0</v>
      </c>
      <c r="G557" s="43">
        <v>250</v>
      </c>
      <c r="H557" s="43">
        <v>480371.43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12786.97</v>
      </c>
    </row>
    <row r="558" spans="1:18" s="46" customFormat="1" ht="15">
      <c r="A558" s="50">
        <v>507</v>
      </c>
      <c r="B558" s="51" t="s">
        <v>571</v>
      </c>
      <c r="C558" s="43">
        <v>797847.83</v>
      </c>
      <c r="D558" s="43">
        <v>0</v>
      </c>
      <c r="E558" s="49">
        <v>0</v>
      </c>
      <c r="F558" s="43">
        <v>0</v>
      </c>
      <c r="G558" s="43">
        <v>500</v>
      </c>
      <c r="H558" s="43">
        <v>779662.89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18184.94</v>
      </c>
    </row>
    <row r="559" spans="1:18" s="46" customFormat="1" ht="15">
      <c r="A559" s="50">
        <v>508</v>
      </c>
      <c r="B559" s="51" t="s">
        <v>572</v>
      </c>
      <c r="C559" s="43">
        <v>466362.77</v>
      </c>
      <c r="D559" s="43">
        <v>0</v>
      </c>
      <c r="E559" s="49">
        <v>0</v>
      </c>
      <c r="F559" s="43">
        <v>0</v>
      </c>
      <c r="G559" s="43">
        <v>500</v>
      </c>
      <c r="H559" s="43">
        <v>453076.62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13286.15</v>
      </c>
    </row>
    <row r="560" spans="1:18" s="46" customFormat="1" ht="15">
      <c r="A560" s="50">
        <v>509</v>
      </c>
      <c r="B560" s="51" t="s">
        <v>573</v>
      </c>
      <c r="C560" s="43">
        <v>674747.25</v>
      </c>
      <c r="D560" s="43">
        <v>0</v>
      </c>
      <c r="E560" s="49">
        <v>0</v>
      </c>
      <c r="F560" s="43">
        <v>0</v>
      </c>
      <c r="G560" s="43">
        <v>450</v>
      </c>
      <c r="H560" s="43">
        <v>659788.23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14959.02</v>
      </c>
    </row>
    <row r="561" spans="1:18" s="46" customFormat="1" ht="15">
      <c r="A561" s="50">
        <v>510</v>
      </c>
      <c r="B561" s="51" t="s">
        <v>574</v>
      </c>
      <c r="C561" s="43">
        <v>500292.84</v>
      </c>
      <c r="D561" s="43">
        <v>0</v>
      </c>
      <c r="E561" s="49">
        <v>0</v>
      </c>
      <c r="F561" s="43">
        <v>0</v>
      </c>
      <c r="G561" s="43">
        <v>320</v>
      </c>
      <c r="H561" s="43">
        <v>490341.71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9951.13</v>
      </c>
    </row>
    <row r="562" spans="1:18" s="46" customFormat="1" ht="15">
      <c r="A562" s="50">
        <v>511</v>
      </c>
      <c r="B562" s="51" t="s">
        <v>575</v>
      </c>
      <c r="C562" s="43">
        <v>2663559.28</v>
      </c>
      <c r="D562" s="43">
        <v>0</v>
      </c>
      <c r="E562" s="49">
        <v>0</v>
      </c>
      <c r="F562" s="43">
        <v>0</v>
      </c>
      <c r="G562" s="43">
        <v>896</v>
      </c>
      <c r="H562" s="43">
        <v>2612892.89</v>
      </c>
      <c r="I562" s="43">
        <v>0</v>
      </c>
      <c r="J562" s="43">
        <v>0</v>
      </c>
      <c r="K562" s="43">
        <v>0</v>
      </c>
      <c r="L562" s="43">
        <v>0</v>
      </c>
      <c r="M562" s="43">
        <v>0</v>
      </c>
      <c r="N562" s="43">
        <v>0</v>
      </c>
      <c r="O562" s="43">
        <v>0</v>
      </c>
      <c r="P562" s="43">
        <v>0</v>
      </c>
      <c r="Q562" s="43">
        <v>0</v>
      </c>
      <c r="R562" s="43">
        <v>50666.39</v>
      </c>
    </row>
    <row r="563" spans="1:18" s="46" customFormat="1" ht="15">
      <c r="A563" s="50">
        <v>512</v>
      </c>
      <c r="B563" s="51" t="s">
        <v>576</v>
      </c>
      <c r="C563" s="43">
        <v>1602464.57</v>
      </c>
      <c r="D563" s="43">
        <v>0</v>
      </c>
      <c r="E563" s="49">
        <v>0</v>
      </c>
      <c r="F563" s="43">
        <v>0</v>
      </c>
      <c r="G563" s="43">
        <v>2035</v>
      </c>
      <c r="H563" s="43">
        <v>1575523.38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26941.19</v>
      </c>
    </row>
    <row r="564" spans="1:18" s="46" customFormat="1" ht="15">
      <c r="A564" s="50">
        <v>513</v>
      </c>
      <c r="B564" s="51" t="s">
        <v>577</v>
      </c>
      <c r="C564" s="43">
        <v>1327535.43</v>
      </c>
      <c r="D564" s="43">
        <v>0</v>
      </c>
      <c r="E564" s="49">
        <v>0</v>
      </c>
      <c r="F564" s="43">
        <v>0</v>
      </c>
      <c r="G564" s="43">
        <v>1758</v>
      </c>
      <c r="H564" s="43">
        <v>1306455.97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21079.46</v>
      </c>
    </row>
    <row r="565" spans="1:18" s="46" customFormat="1" ht="15">
      <c r="A565" s="50">
        <v>514</v>
      </c>
      <c r="B565" s="51" t="s">
        <v>578</v>
      </c>
      <c r="C565" s="43">
        <v>867940.58</v>
      </c>
      <c r="D565" s="43">
        <v>0</v>
      </c>
      <c r="E565" s="49">
        <v>0</v>
      </c>
      <c r="F565" s="43">
        <v>0</v>
      </c>
      <c r="G565" s="43">
        <v>450</v>
      </c>
      <c r="H565" s="43">
        <v>848080.37</v>
      </c>
      <c r="I565" s="43">
        <v>0</v>
      </c>
      <c r="J565" s="43">
        <v>0</v>
      </c>
      <c r="K565" s="43">
        <v>0</v>
      </c>
      <c r="L565" s="43">
        <v>0</v>
      </c>
      <c r="M565" s="43">
        <v>0</v>
      </c>
      <c r="N565" s="43">
        <v>0</v>
      </c>
      <c r="O565" s="43">
        <v>0</v>
      </c>
      <c r="P565" s="43">
        <v>0</v>
      </c>
      <c r="Q565" s="43">
        <v>0</v>
      </c>
      <c r="R565" s="43">
        <v>19860.21</v>
      </c>
    </row>
    <row r="566" spans="1:18" s="46" customFormat="1" ht="15">
      <c r="A566" s="50">
        <v>515</v>
      </c>
      <c r="B566" s="51" t="s">
        <v>579</v>
      </c>
      <c r="C566" s="43">
        <v>231137.65999999997</v>
      </c>
      <c r="D566" s="43">
        <v>130836.98</v>
      </c>
      <c r="E566" s="49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200</v>
      </c>
      <c r="L566" s="43">
        <v>92286.37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8014.31</v>
      </c>
    </row>
    <row r="567" spans="1:18" s="46" customFormat="1" ht="15">
      <c r="A567" s="47" t="s">
        <v>580</v>
      </c>
      <c r="B567" s="48"/>
      <c r="C567" s="43">
        <v>1250000</v>
      </c>
      <c r="D567" s="43">
        <v>0</v>
      </c>
      <c r="E567" s="49">
        <v>0</v>
      </c>
      <c r="F567" s="43">
        <v>0</v>
      </c>
      <c r="G567" s="43">
        <v>814</v>
      </c>
      <c r="H567" s="43">
        <v>1225490.2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24509.8</v>
      </c>
    </row>
    <row r="568" spans="1:18" s="46" customFormat="1" ht="15">
      <c r="A568" s="50">
        <v>516</v>
      </c>
      <c r="B568" s="51" t="s">
        <v>581</v>
      </c>
      <c r="C568" s="43">
        <v>1250000</v>
      </c>
      <c r="D568" s="43">
        <v>0</v>
      </c>
      <c r="E568" s="49">
        <v>0</v>
      </c>
      <c r="F568" s="43">
        <v>0</v>
      </c>
      <c r="G568" s="43">
        <v>814</v>
      </c>
      <c r="H568" s="43">
        <v>1225490.2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24509.8</v>
      </c>
    </row>
    <row r="569" spans="1:18" s="46" customFormat="1" ht="15">
      <c r="A569" s="47" t="s">
        <v>582</v>
      </c>
      <c r="B569" s="48"/>
      <c r="C569" s="43">
        <v>3959506.56</v>
      </c>
      <c r="D569" s="43">
        <v>1223978.82</v>
      </c>
      <c r="E569" s="49">
        <v>0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1171</v>
      </c>
      <c r="L569" s="43">
        <v>2657890.35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77637.39</v>
      </c>
    </row>
    <row r="570" spans="1:18" s="46" customFormat="1" ht="15">
      <c r="A570" s="50">
        <v>517</v>
      </c>
      <c r="B570" s="51" t="s">
        <v>583</v>
      </c>
      <c r="C570" s="43">
        <v>1250558.63</v>
      </c>
      <c r="D570" s="43">
        <v>0</v>
      </c>
      <c r="E570" s="49">
        <v>0</v>
      </c>
      <c r="F570" s="43">
        <v>0</v>
      </c>
      <c r="G570" s="43">
        <v>0</v>
      </c>
      <c r="H570" s="43">
        <v>0</v>
      </c>
      <c r="I570" s="43">
        <v>0</v>
      </c>
      <c r="J570" s="43">
        <v>0</v>
      </c>
      <c r="K570" s="43">
        <v>540</v>
      </c>
      <c r="L570" s="43">
        <v>1226037.87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24520.76</v>
      </c>
    </row>
    <row r="571" spans="1:18" s="46" customFormat="1" ht="15">
      <c r="A571" s="50">
        <v>518</v>
      </c>
      <c r="B571" s="51" t="s">
        <v>584</v>
      </c>
      <c r="C571" s="43">
        <v>1460489.53</v>
      </c>
      <c r="D571" s="43">
        <v>0</v>
      </c>
      <c r="E571" s="49">
        <v>0</v>
      </c>
      <c r="F571" s="43">
        <v>0</v>
      </c>
      <c r="G571" s="43">
        <v>0</v>
      </c>
      <c r="H571" s="43">
        <v>0</v>
      </c>
      <c r="I571" s="43">
        <v>0</v>
      </c>
      <c r="J571" s="43">
        <v>0</v>
      </c>
      <c r="K571" s="43">
        <v>631</v>
      </c>
      <c r="L571" s="43">
        <v>1431852.48</v>
      </c>
      <c r="M571" s="43">
        <v>0</v>
      </c>
      <c r="N571" s="43">
        <v>0</v>
      </c>
      <c r="O571" s="43">
        <v>0</v>
      </c>
      <c r="P571" s="43">
        <v>0</v>
      </c>
      <c r="Q571" s="43">
        <v>0</v>
      </c>
      <c r="R571" s="43">
        <v>28637.05</v>
      </c>
    </row>
    <row r="572" spans="1:18" s="46" customFormat="1" ht="15">
      <c r="A572" s="50">
        <v>519</v>
      </c>
      <c r="B572" s="51" t="s">
        <v>585</v>
      </c>
      <c r="C572" s="43">
        <v>1248458.4</v>
      </c>
      <c r="D572" s="43">
        <v>1223978.82</v>
      </c>
      <c r="E572" s="49">
        <v>0</v>
      </c>
      <c r="F572" s="43">
        <v>0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24479.58</v>
      </c>
    </row>
    <row r="573" spans="1:18" s="46" customFormat="1" ht="15">
      <c r="A573" s="47" t="s">
        <v>586</v>
      </c>
      <c r="B573" s="48"/>
      <c r="C573" s="43">
        <v>816000</v>
      </c>
      <c r="D573" s="43">
        <v>0</v>
      </c>
      <c r="E573" s="49">
        <v>0</v>
      </c>
      <c r="F573" s="43">
        <v>0</v>
      </c>
      <c r="G573" s="43">
        <v>726.3</v>
      </c>
      <c r="H573" s="43">
        <v>800000</v>
      </c>
      <c r="I573" s="43">
        <v>0</v>
      </c>
      <c r="J573" s="43">
        <v>0</v>
      </c>
      <c r="K573" s="43">
        <v>0</v>
      </c>
      <c r="L573" s="43">
        <v>0</v>
      </c>
      <c r="M573" s="43">
        <v>0</v>
      </c>
      <c r="N573" s="43">
        <v>0</v>
      </c>
      <c r="O573" s="43">
        <v>0</v>
      </c>
      <c r="P573" s="43">
        <v>0</v>
      </c>
      <c r="Q573" s="43">
        <v>0</v>
      </c>
      <c r="R573" s="43">
        <v>16000</v>
      </c>
    </row>
    <row r="574" spans="1:18" s="46" customFormat="1" ht="15">
      <c r="A574" s="50">
        <v>520</v>
      </c>
      <c r="B574" s="51" t="s">
        <v>587</v>
      </c>
      <c r="C574" s="43">
        <v>408000</v>
      </c>
      <c r="D574" s="43">
        <v>0</v>
      </c>
      <c r="E574" s="49">
        <v>0</v>
      </c>
      <c r="F574" s="43">
        <v>0</v>
      </c>
      <c r="G574" s="43">
        <v>352.1</v>
      </c>
      <c r="H574" s="43">
        <v>400000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8000</v>
      </c>
    </row>
    <row r="575" spans="1:18" s="46" customFormat="1" ht="15">
      <c r="A575" s="50">
        <v>521</v>
      </c>
      <c r="B575" s="51" t="s">
        <v>588</v>
      </c>
      <c r="C575" s="43">
        <v>408000</v>
      </c>
      <c r="D575" s="43">
        <v>0</v>
      </c>
      <c r="E575" s="49">
        <v>0</v>
      </c>
      <c r="F575" s="43">
        <v>0</v>
      </c>
      <c r="G575" s="43">
        <v>374.2</v>
      </c>
      <c r="H575" s="43">
        <v>400000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8000</v>
      </c>
    </row>
    <row r="576" spans="1:18" s="46" customFormat="1" ht="15">
      <c r="A576" s="47" t="s">
        <v>589</v>
      </c>
      <c r="B576" s="48"/>
      <c r="C576" s="43">
        <v>1765416</v>
      </c>
      <c r="D576" s="43">
        <v>0</v>
      </c>
      <c r="E576" s="49">
        <v>0</v>
      </c>
      <c r="F576" s="43">
        <v>0</v>
      </c>
      <c r="G576" s="43">
        <v>1765</v>
      </c>
      <c r="H576" s="43">
        <v>1729650.02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35765.98</v>
      </c>
    </row>
    <row r="577" spans="1:18" s="46" customFormat="1" ht="15">
      <c r="A577" s="50">
        <v>522</v>
      </c>
      <c r="B577" s="51" t="s">
        <v>590</v>
      </c>
      <c r="C577" s="43">
        <v>444712</v>
      </c>
      <c r="D577" s="43">
        <v>0</v>
      </c>
      <c r="E577" s="54">
        <v>0</v>
      </c>
      <c r="F577" s="43">
        <v>0</v>
      </c>
      <c r="G577" s="43">
        <v>375</v>
      </c>
      <c r="H577" s="43">
        <v>434559.22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10152.78</v>
      </c>
    </row>
    <row r="578" spans="1:18" s="46" customFormat="1" ht="15">
      <c r="A578" s="50">
        <v>523</v>
      </c>
      <c r="B578" s="51" t="s">
        <v>591</v>
      </c>
      <c r="C578" s="43">
        <v>817231</v>
      </c>
      <c r="D578" s="43">
        <v>0</v>
      </c>
      <c r="E578" s="54">
        <v>0</v>
      </c>
      <c r="F578" s="43">
        <v>0</v>
      </c>
      <c r="G578" s="43">
        <v>842</v>
      </c>
      <c r="H578" s="43">
        <v>803022.6</v>
      </c>
      <c r="I578" s="43">
        <v>0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14208.4</v>
      </c>
    </row>
    <row r="579" spans="1:18" s="46" customFormat="1" ht="15">
      <c r="A579" s="50">
        <v>524</v>
      </c>
      <c r="B579" s="51" t="s">
        <v>592</v>
      </c>
      <c r="C579" s="43">
        <v>266911</v>
      </c>
      <c r="D579" s="43">
        <v>0</v>
      </c>
      <c r="E579" s="54">
        <v>0</v>
      </c>
      <c r="F579" s="43">
        <v>0</v>
      </c>
      <c r="G579" s="43">
        <v>274</v>
      </c>
      <c r="H579" s="43">
        <v>260920.4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5990.6</v>
      </c>
    </row>
    <row r="580" spans="1:18" s="46" customFormat="1" ht="15">
      <c r="A580" s="50">
        <v>525</v>
      </c>
      <c r="B580" s="51" t="s">
        <v>593</v>
      </c>
      <c r="C580" s="43">
        <v>236562</v>
      </c>
      <c r="D580" s="43">
        <v>0</v>
      </c>
      <c r="E580" s="54">
        <v>0</v>
      </c>
      <c r="F580" s="43">
        <v>0</v>
      </c>
      <c r="G580" s="43">
        <v>274</v>
      </c>
      <c r="H580" s="43">
        <v>231147.8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5414.2</v>
      </c>
    </row>
    <row r="581" spans="1:19" s="46" customFormat="1" ht="15">
      <c r="A581" s="47" t="s">
        <v>594</v>
      </c>
      <c r="B581" s="48"/>
      <c r="C581" s="43">
        <v>1067096.46</v>
      </c>
      <c r="D581" s="43">
        <v>498225.61</v>
      </c>
      <c r="E581" s="49">
        <v>0</v>
      </c>
      <c r="F581" s="43">
        <v>0</v>
      </c>
      <c r="G581" s="43">
        <v>340</v>
      </c>
      <c r="H581" s="43">
        <v>533996.54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34874.31</v>
      </c>
      <c r="S581" s="45"/>
    </row>
    <row r="582" spans="1:18" s="46" customFormat="1" ht="15">
      <c r="A582" s="50">
        <v>526</v>
      </c>
      <c r="B582" s="51" t="s">
        <v>595</v>
      </c>
      <c r="C582" s="43">
        <v>131589.46</v>
      </c>
      <c r="D582" s="43">
        <v>126319.86</v>
      </c>
      <c r="E582" s="49">
        <v>0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0</v>
      </c>
      <c r="Q582" s="43">
        <v>0</v>
      </c>
      <c r="R582" s="43">
        <v>5269.6</v>
      </c>
    </row>
    <row r="583" spans="1:18" s="46" customFormat="1" ht="15">
      <c r="A583" s="50">
        <v>527</v>
      </c>
      <c r="B583" s="51" t="s">
        <v>596</v>
      </c>
      <c r="C583" s="43">
        <v>548547.26</v>
      </c>
      <c r="D583" s="43">
        <v>0</v>
      </c>
      <c r="E583" s="49">
        <v>0</v>
      </c>
      <c r="F583" s="43">
        <v>0</v>
      </c>
      <c r="G583" s="43">
        <v>340</v>
      </c>
      <c r="H583" s="43">
        <v>533996.54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14550.72</v>
      </c>
    </row>
    <row r="584" spans="1:18" s="46" customFormat="1" ht="15">
      <c r="A584" s="50">
        <v>528</v>
      </c>
      <c r="B584" s="51" t="s">
        <v>597</v>
      </c>
      <c r="C584" s="43">
        <v>256728.35</v>
      </c>
      <c r="D584" s="43">
        <v>247051.77</v>
      </c>
      <c r="E584" s="49">
        <v>0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9676.58</v>
      </c>
    </row>
    <row r="585" spans="1:18" s="46" customFormat="1" ht="15">
      <c r="A585" s="50">
        <v>529</v>
      </c>
      <c r="B585" s="51" t="s">
        <v>598</v>
      </c>
      <c r="C585" s="43">
        <v>130231.39</v>
      </c>
      <c r="D585" s="43">
        <v>124853.98</v>
      </c>
      <c r="E585" s="49">
        <v>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5377.41</v>
      </c>
    </row>
    <row r="586" spans="1:18" s="46" customFormat="1" ht="15">
      <c r="A586" s="47" t="s">
        <v>599</v>
      </c>
      <c r="B586" s="48"/>
      <c r="C586" s="43">
        <v>1326000</v>
      </c>
      <c r="D586" s="43">
        <f>D587</f>
        <v>0</v>
      </c>
      <c r="E586" s="49">
        <f aca="true" t="shared" si="21" ref="E586:R586">E587</f>
        <v>0</v>
      </c>
      <c r="F586" s="43">
        <f t="shared" si="21"/>
        <v>0</v>
      </c>
      <c r="G586" s="43">
        <f t="shared" si="21"/>
        <v>0</v>
      </c>
      <c r="H586" s="43">
        <f t="shared" si="21"/>
        <v>0</v>
      </c>
      <c r="I586" s="43">
        <f t="shared" si="21"/>
        <v>0</v>
      </c>
      <c r="J586" s="43">
        <f t="shared" si="21"/>
        <v>0</v>
      </c>
      <c r="K586" s="43">
        <f t="shared" si="21"/>
        <v>307.8</v>
      </c>
      <c r="L586" s="43">
        <f t="shared" si="21"/>
        <v>1201000</v>
      </c>
      <c r="M586" s="43">
        <f t="shared" si="21"/>
        <v>0</v>
      </c>
      <c r="N586" s="43">
        <f t="shared" si="21"/>
        <v>0</v>
      </c>
      <c r="O586" s="43">
        <f t="shared" si="21"/>
        <v>0</v>
      </c>
      <c r="P586" s="43">
        <f t="shared" si="21"/>
        <v>0</v>
      </c>
      <c r="Q586" s="43">
        <f t="shared" si="21"/>
        <v>0</v>
      </c>
      <c r="R586" s="43">
        <f t="shared" si="21"/>
        <v>125000</v>
      </c>
    </row>
    <row r="587" spans="1:18" s="46" customFormat="1" ht="15">
      <c r="A587" s="50">
        <v>530</v>
      </c>
      <c r="B587" s="51" t="s">
        <v>600</v>
      </c>
      <c r="C587" s="43">
        <v>1326000</v>
      </c>
      <c r="D587" s="43">
        <v>0</v>
      </c>
      <c r="E587" s="49">
        <v>0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307.8</v>
      </c>
      <c r="L587" s="43">
        <v>1201000</v>
      </c>
      <c r="M587" s="43">
        <v>0</v>
      </c>
      <c r="N587" s="43">
        <v>0</v>
      </c>
      <c r="O587" s="43">
        <v>0</v>
      </c>
      <c r="P587" s="43">
        <v>0</v>
      </c>
      <c r="Q587" s="43">
        <v>0</v>
      </c>
      <c r="R587" s="43">
        <v>125000</v>
      </c>
    </row>
    <row r="588" spans="1:18" s="46" customFormat="1" ht="15">
      <c r="A588" s="47" t="s">
        <v>601</v>
      </c>
      <c r="B588" s="48"/>
      <c r="C588" s="43">
        <v>277933</v>
      </c>
      <c r="D588" s="43">
        <f aca="true" t="shared" si="22" ref="D588:R588">D589</f>
        <v>272374.3</v>
      </c>
      <c r="E588" s="49">
        <f t="shared" si="22"/>
        <v>0</v>
      </c>
      <c r="F588" s="43">
        <f t="shared" si="22"/>
        <v>0</v>
      </c>
      <c r="G588" s="43">
        <f t="shared" si="22"/>
        <v>0</v>
      </c>
      <c r="H588" s="43">
        <f t="shared" si="22"/>
        <v>0</v>
      </c>
      <c r="I588" s="43">
        <f t="shared" si="22"/>
        <v>0</v>
      </c>
      <c r="J588" s="43">
        <f t="shared" si="22"/>
        <v>0</v>
      </c>
      <c r="K588" s="43">
        <f t="shared" si="22"/>
        <v>0</v>
      </c>
      <c r="L588" s="43">
        <f t="shared" si="22"/>
        <v>0</v>
      </c>
      <c r="M588" s="43">
        <f t="shared" si="22"/>
        <v>0</v>
      </c>
      <c r="N588" s="43">
        <f t="shared" si="22"/>
        <v>0</v>
      </c>
      <c r="O588" s="43">
        <f t="shared" si="22"/>
        <v>0</v>
      </c>
      <c r="P588" s="43">
        <f t="shared" si="22"/>
        <v>0</v>
      </c>
      <c r="Q588" s="43">
        <f t="shared" si="22"/>
        <v>0</v>
      </c>
      <c r="R588" s="43">
        <f t="shared" si="22"/>
        <v>5558.7</v>
      </c>
    </row>
    <row r="589" spans="1:18" s="46" customFormat="1" ht="15">
      <c r="A589" s="50">
        <v>531</v>
      </c>
      <c r="B589" s="51" t="s">
        <v>602</v>
      </c>
      <c r="C589" s="43">
        <v>277933</v>
      </c>
      <c r="D589" s="43">
        <v>272374.3</v>
      </c>
      <c r="E589" s="49">
        <v>0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0</v>
      </c>
      <c r="N589" s="43">
        <v>0</v>
      </c>
      <c r="O589" s="43">
        <v>0</v>
      </c>
      <c r="P589" s="43">
        <v>0</v>
      </c>
      <c r="Q589" s="43">
        <v>0</v>
      </c>
      <c r="R589" s="43">
        <v>5558.7</v>
      </c>
    </row>
    <row r="590" spans="1:19" s="46" customFormat="1" ht="15">
      <c r="A590" s="47" t="s">
        <v>603</v>
      </c>
      <c r="B590" s="48"/>
      <c r="C590" s="43">
        <v>3672639.17</v>
      </c>
      <c r="D590" s="43">
        <v>3312857.54</v>
      </c>
      <c r="E590" s="49">
        <v>0</v>
      </c>
      <c r="F590" s="43">
        <v>0</v>
      </c>
      <c r="G590" s="43">
        <v>297.5</v>
      </c>
      <c r="H590" s="43">
        <v>298065.58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61716.05</v>
      </c>
      <c r="S590" s="53"/>
    </row>
    <row r="591" spans="1:18" s="46" customFormat="1" ht="15">
      <c r="A591" s="50">
        <v>532</v>
      </c>
      <c r="B591" s="51" t="s">
        <v>604</v>
      </c>
      <c r="C591" s="43">
        <v>304613.36000000004</v>
      </c>
      <c r="D591" s="43">
        <v>0</v>
      </c>
      <c r="E591" s="49">
        <v>0</v>
      </c>
      <c r="F591" s="43">
        <v>0</v>
      </c>
      <c r="G591" s="43">
        <v>297.5</v>
      </c>
      <c r="H591" s="43">
        <v>298065.58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6547.78</v>
      </c>
    </row>
    <row r="592" spans="1:18" s="46" customFormat="1" ht="15">
      <c r="A592" s="50">
        <v>533</v>
      </c>
      <c r="B592" s="51" t="s">
        <v>605</v>
      </c>
      <c r="C592" s="43">
        <v>3368025.81</v>
      </c>
      <c r="D592" s="43">
        <v>3312857.54</v>
      </c>
      <c r="E592" s="49">
        <v>0</v>
      </c>
      <c r="F592" s="43">
        <v>0</v>
      </c>
      <c r="G592" s="43">
        <v>0</v>
      </c>
      <c r="H592" s="43">
        <v>0</v>
      </c>
      <c r="I592" s="43">
        <v>0</v>
      </c>
      <c r="J592" s="43">
        <v>0</v>
      </c>
      <c r="K592" s="43">
        <v>0</v>
      </c>
      <c r="L592" s="43">
        <v>0</v>
      </c>
      <c r="M592" s="43">
        <v>0</v>
      </c>
      <c r="N592" s="43">
        <v>0</v>
      </c>
      <c r="O592" s="43">
        <v>0</v>
      </c>
      <c r="P592" s="43">
        <v>0</v>
      </c>
      <c r="Q592" s="43">
        <v>0</v>
      </c>
      <c r="R592" s="43">
        <v>55168.27</v>
      </c>
    </row>
    <row r="593" spans="1:18" s="46" customFormat="1" ht="15">
      <c r="A593" s="47" t="s">
        <v>606</v>
      </c>
      <c r="B593" s="48"/>
      <c r="C593" s="43">
        <v>2440000</v>
      </c>
      <c r="D593" s="43">
        <f aca="true" t="shared" si="23" ref="D593:R593">SUM(D594:D596)</f>
        <v>227670.75</v>
      </c>
      <c r="E593" s="49">
        <f t="shared" si="23"/>
        <v>0</v>
      </c>
      <c r="F593" s="43">
        <f t="shared" si="23"/>
        <v>0</v>
      </c>
      <c r="G593" s="43">
        <f t="shared" si="23"/>
        <v>1096</v>
      </c>
      <c r="H593" s="43">
        <f t="shared" si="23"/>
        <v>2161351.6399999997</v>
      </c>
      <c r="I593" s="43">
        <f t="shared" si="23"/>
        <v>0</v>
      </c>
      <c r="J593" s="43">
        <f t="shared" si="23"/>
        <v>0</v>
      </c>
      <c r="K593" s="43">
        <f t="shared" si="23"/>
        <v>0</v>
      </c>
      <c r="L593" s="43">
        <f t="shared" si="23"/>
        <v>0</v>
      </c>
      <c r="M593" s="43">
        <f t="shared" si="23"/>
        <v>0</v>
      </c>
      <c r="N593" s="43">
        <f t="shared" si="23"/>
        <v>0</v>
      </c>
      <c r="O593" s="43">
        <f t="shared" si="23"/>
        <v>0</v>
      </c>
      <c r="P593" s="43">
        <f t="shared" si="23"/>
        <v>0</v>
      </c>
      <c r="Q593" s="43">
        <f t="shared" si="23"/>
        <v>0</v>
      </c>
      <c r="R593" s="43">
        <f t="shared" si="23"/>
        <v>50977.61</v>
      </c>
    </row>
    <row r="594" spans="1:18" s="46" customFormat="1" ht="15">
      <c r="A594" s="50">
        <v>534</v>
      </c>
      <c r="B594" s="51" t="s">
        <v>607</v>
      </c>
      <c r="C594" s="43">
        <v>700000</v>
      </c>
      <c r="D594" s="43">
        <v>0</v>
      </c>
      <c r="E594" s="49">
        <v>0</v>
      </c>
      <c r="F594" s="43">
        <v>0</v>
      </c>
      <c r="G594" s="43">
        <v>356</v>
      </c>
      <c r="H594" s="43">
        <v>684424.96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15575.04</v>
      </c>
    </row>
    <row r="595" spans="1:18" s="46" customFormat="1" ht="15">
      <c r="A595" s="50">
        <v>535</v>
      </c>
      <c r="B595" s="51" t="s">
        <v>608</v>
      </c>
      <c r="C595" s="43">
        <v>236000</v>
      </c>
      <c r="D595" s="43">
        <v>227670.75</v>
      </c>
      <c r="E595" s="49">
        <v>0</v>
      </c>
      <c r="F595" s="43">
        <v>0</v>
      </c>
      <c r="G595" s="43">
        <v>0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8329.25</v>
      </c>
    </row>
    <row r="596" spans="1:18" s="46" customFormat="1" ht="15">
      <c r="A596" s="50">
        <v>536</v>
      </c>
      <c r="B596" s="51" t="s">
        <v>609</v>
      </c>
      <c r="C596" s="43">
        <v>1504000</v>
      </c>
      <c r="D596" s="43">
        <v>0</v>
      </c>
      <c r="E596" s="49">
        <v>0</v>
      </c>
      <c r="F596" s="43">
        <v>0</v>
      </c>
      <c r="G596" s="43">
        <v>740</v>
      </c>
      <c r="H596" s="43">
        <v>1476926.68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27073.32</v>
      </c>
    </row>
    <row r="597" spans="1:18" s="46" customFormat="1" ht="15">
      <c r="A597" s="47" t="s">
        <v>610</v>
      </c>
      <c r="B597" s="48"/>
      <c r="C597" s="43">
        <v>1633300</v>
      </c>
      <c r="D597" s="43">
        <v>0</v>
      </c>
      <c r="E597" s="49">
        <v>0</v>
      </c>
      <c r="F597" s="43">
        <v>0</v>
      </c>
      <c r="G597" s="43">
        <v>521</v>
      </c>
      <c r="H597" s="43">
        <v>1050098.04</v>
      </c>
      <c r="I597" s="43">
        <v>0</v>
      </c>
      <c r="J597" s="43">
        <v>0</v>
      </c>
      <c r="K597" s="43">
        <v>760</v>
      </c>
      <c r="L597" s="43">
        <v>551176.47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32025.49</v>
      </c>
    </row>
    <row r="598" spans="1:18" s="46" customFormat="1" ht="15">
      <c r="A598" s="50">
        <v>537</v>
      </c>
      <c r="B598" s="51" t="s">
        <v>611</v>
      </c>
      <c r="C598" s="43">
        <v>562200</v>
      </c>
      <c r="D598" s="43">
        <v>0</v>
      </c>
      <c r="E598" s="49">
        <v>0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760</v>
      </c>
      <c r="L598" s="43">
        <v>551176.47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11023.53</v>
      </c>
    </row>
    <row r="599" spans="1:18" s="46" customFormat="1" ht="15">
      <c r="A599" s="50">
        <v>538</v>
      </c>
      <c r="B599" s="51" t="s">
        <v>612</v>
      </c>
      <c r="C599" s="43">
        <v>1071100</v>
      </c>
      <c r="D599" s="43">
        <v>0</v>
      </c>
      <c r="E599" s="49">
        <v>0</v>
      </c>
      <c r="F599" s="43">
        <v>0</v>
      </c>
      <c r="G599" s="43">
        <v>521</v>
      </c>
      <c r="H599" s="43">
        <v>1050098.04</v>
      </c>
      <c r="I599" s="43">
        <v>0</v>
      </c>
      <c r="J599" s="43">
        <v>0</v>
      </c>
      <c r="K599" s="43">
        <v>0</v>
      </c>
      <c r="L599" s="43">
        <v>0</v>
      </c>
      <c r="M599" s="43">
        <v>0</v>
      </c>
      <c r="N599" s="43">
        <v>0</v>
      </c>
      <c r="O599" s="43">
        <v>0</v>
      </c>
      <c r="P599" s="43">
        <v>0</v>
      </c>
      <c r="Q599" s="43">
        <v>0</v>
      </c>
      <c r="R599" s="43">
        <v>21001.96</v>
      </c>
    </row>
    <row r="600" spans="1:18" s="46" customFormat="1" ht="15">
      <c r="A600" s="47" t="s">
        <v>613</v>
      </c>
      <c r="B600" s="48"/>
      <c r="C600" s="43">
        <v>972000</v>
      </c>
      <c r="D600" s="43">
        <v>0</v>
      </c>
      <c r="E600" s="49">
        <v>0</v>
      </c>
      <c r="F600" s="43">
        <v>0</v>
      </c>
      <c r="G600" s="43">
        <v>1054.6</v>
      </c>
      <c r="H600" s="43">
        <v>952941.17</v>
      </c>
      <c r="I600" s="43">
        <v>0</v>
      </c>
      <c r="J600" s="43">
        <v>0</v>
      </c>
      <c r="K600" s="43">
        <v>0</v>
      </c>
      <c r="L600" s="43">
        <v>0</v>
      </c>
      <c r="M600" s="43">
        <v>0</v>
      </c>
      <c r="N600" s="43">
        <v>0</v>
      </c>
      <c r="O600" s="43">
        <v>0</v>
      </c>
      <c r="P600" s="43">
        <v>0</v>
      </c>
      <c r="Q600" s="43">
        <v>0</v>
      </c>
      <c r="R600" s="43">
        <v>19058.83</v>
      </c>
    </row>
    <row r="601" spans="1:18" s="46" customFormat="1" ht="15">
      <c r="A601" s="50">
        <v>539</v>
      </c>
      <c r="B601" s="51" t="s">
        <v>614</v>
      </c>
      <c r="C601" s="43">
        <v>400000</v>
      </c>
      <c r="D601" s="43">
        <v>0</v>
      </c>
      <c r="E601" s="49">
        <v>0</v>
      </c>
      <c r="F601" s="43">
        <v>0</v>
      </c>
      <c r="G601" s="43">
        <v>297.6</v>
      </c>
      <c r="H601" s="43">
        <v>392156.86</v>
      </c>
      <c r="I601" s="43">
        <v>0</v>
      </c>
      <c r="J601" s="43">
        <v>0</v>
      </c>
      <c r="K601" s="43">
        <v>0</v>
      </c>
      <c r="L601" s="43">
        <v>0</v>
      </c>
      <c r="M601" s="43">
        <v>0</v>
      </c>
      <c r="N601" s="43">
        <v>0</v>
      </c>
      <c r="O601" s="43">
        <v>0</v>
      </c>
      <c r="P601" s="43">
        <v>0</v>
      </c>
      <c r="Q601" s="43">
        <v>0</v>
      </c>
      <c r="R601" s="43">
        <v>7843.14</v>
      </c>
    </row>
    <row r="602" spans="1:18" s="46" customFormat="1" ht="15">
      <c r="A602" s="50">
        <v>540</v>
      </c>
      <c r="B602" s="51" t="s">
        <v>615</v>
      </c>
      <c r="C602" s="43">
        <v>572000</v>
      </c>
      <c r="D602" s="43">
        <v>0</v>
      </c>
      <c r="E602" s="49">
        <v>0</v>
      </c>
      <c r="F602" s="43">
        <v>0</v>
      </c>
      <c r="G602" s="43">
        <v>757</v>
      </c>
      <c r="H602" s="43">
        <v>560784.31</v>
      </c>
      <c r="I602" s="43">
        <v>0</v>
      </c>
      <c r="J602" s="43">
        <v>0</v>
      </c>
      <c r="K602" s="43">
        <v>0</v>
      </c>
      <c r="L602" s="43">
        <v>0</v>
      </c>
      <c r="M602" s="43">
        <v>0</v>
      </c>
      <c r="N602" s="43">
        <v>0</v>
      </c>
      <c r="O602" s="43">
        <v>0</v>
      </c>
      <c r="P602" s="43">
        <v>0</v>
      </c>
      <c r="Q602" s="43">
        <v>0</v>
      </c>
      <c r="R602" s="43">
        <v>11215.69</v>
      </c>
    </row>
    <row r="603" spans="1:18" s="46" customFormat="1" ht="15">
      <c r="A603" s="47" t="s">
        <v>616</v>
      </c>
      <c r="B603" s="48"/>
      <c r="C603" s="43">
        <v>984683.86</v>
      </c>
      <c r="D603" s="43">
        <v>0</v>
      </c>
      <c r="E603" s="49">
        <v>0</v>
      </c>
      <c r="F603" s="43">
        <v>0</v>
      </c>
      <c r="G603" s="43">
        <v>338</v>
      </c>
      <c r="H603" s="43">
        <v>965376.33</v>
      </c>
      <c r="I603" s="43">
        <v>0</v>
      </c>
      <c r="J603" s="43">
        <v>0</v>
      </c>
      <c r="K603" s="43">
        <v>0</v>
      </c>
      <c r="L603" s="43">
        <v>0</v>
      </c>
      <c r="M603" s="43">
        <v>0</v>
      </c>
      <c r="N603" s="43">
        <v>0</v>
      </c>
      <c r="O603" s="43">
        <v>0</v>
      </c>
      <c r="P603" s="43">
        <v>0</v>
      </c>
      <c r="Q603" s="43">
        <v>0</v>
      </c>
      <c r="R603" s="43">
        <v>19307.53</v>
      </c>
    </row>
    <row r="604" spans="1:18" s="46" customFormat="1" ht="15">
      <c r="A604" s="50">
        <v>541</v>
      </c>
      <c r="B604" s="51" t="s">
        <v>617</v>
      </c>
      <c r="C604" s="43">
        <v>984683.86</v>
      </c>
      <c r="D604" s="43">
        <v>0</v>
      </c>
      <c r="E604" s="49">
        <v>0</v>
      </c>
      <c r="F604" s="43">
        <v>0</v>
      </c>
      <c r="G604" s="43">
        <v>338</v>
      </c>
      <c r="H604" s="43">
        <v>965376.33</v>
      </c>
      <c r="I604" s="43">
        <v>0</v>
      </c>
      <c r="J604" s="43">
        <v>0</v>
      </c>
      <c r="K604" s="43">
        <v>0</v>
      </c>
      <c r="L604" s="43">
        <v>0</v>
      </c>
      <c r="M604" s="43">
        <v>0</v>
      </c>
      <c r="N604" s="43">
        <v>0</v>
      </c>
      <c r="O604" s="43">
        <v>0</v>
      </c>
      <c r="P604" s="43">
        <v>0</v>
      </c>
      <c r="Q604" s="43">
        <v>0</v>
      </c>
      <c r="R604" s="43">
        <v>19307.53</v>
      </c>
    </row>
    <row r="605" spans="1:18" s="46" customFormat="1" ht="15">
      <c r="A605" s="47" t="s">
        <v>618</v>
      </c>
      <c r="B605" s="48"/>
      <c r="C605" s="43">
        <v>1272300</v>
      </c>
      <c r="D605" s="43">
        <f aca="true" t="shared" si="24" ref="D605:R605">SUM(D606:D608)</f>
        <v>0</v>
      </c>
      <c r="E605" s="49">
        <f t="shared" si="24"/>
        <v>0</v>
      </c>
      <c r="F605" s="43">
        <f t="shared" si="24"/>
        <v>0</v>
      </c>
      <c r="G605" s="43">
        <f t="shared" si="24"/>
        <v>1360</v>
      </c>
      <c r="H605" s="43">
        <f t="shared" si="24"/>
        <v>1245442.31</v>
      </c>
      <c r="I605" s="43">
        <f t="shared" si="24"/>
        <v>0</v>
      </c>
      <c r="J605" s="43">
        <f t="shared" si="24"/>
        <v>0</v>
      </c>
      <c r="K605" s="43">
        <f t="shared" si="24"/>
        <v>0</v>
      </c>
      <c r="L605" s="43">
        <f t="shared" si="24"/>
        <v>0</v>
      </c>
      <c r="M605" s="43">
        <f t="shared" si="24"/>
        <v>0</v>
      </c>
      <c r="N605" s="43">
        <f t="shared" si="24"/>
        <v>0</v>
      </c>
      <c r="O605" s="43">
        <f t="shared" si="24"/>
        <v>0</v>
      </c>
      <c r="P605" s="43">
        <f t="shared" si="24"/>
        <v>0</v>
      </c>
      <c r="Q605" s="43">
        <f t="shared" si="24"/>
        <v>0</v>
      </c>
      <c r="R605" s="43">
        <f t="shared" si="24"/>
        <v>26857.69</v>
      </c>
    </row>
    <row r="606" spans="1:18" s="46" customFormat="1" ht="15">
      <c r="A606" s="50">
        <v>542</v>
      </c>
      <c r="B606" s="51" t="s">
        <v>619</v>
      </c>
      <c r="C606" s="43">
        <v>448749.53</v>
      </c>
      <c r="D606" s="43">
        <v>0</v>
      </c>
      <c r="E606" s="49">
        <v>0</v>
      </c>
      <c r="F606" s="43">
        <v>0</v>
      </c>
      <c r="G606" s="43">
        <v>484</v>
      </c>
      <c r="H606" s="43">
        <v>439176.48</v>
      </c>
      <c r="I606" s="43">
        <v>0</v>
      </c>
      <c r="J606" s="43">
        <v>0</v>
      </c>
      <c r="K606" s="43">
        <v>0</v>
      </c>
      <c r="L606" s="43">
        <v>0</v>
      </c>
      <c r="M606" s="43">
        <v>0</v>
      </c>
      <c r="N606" s="43">
        <v>0</v>
      </c>
      <c r="O606" s="43">
        <v>0</v>
      </c>
      <c r="P606" s="43">
        <v>0</v>
      </c>
      <c r="Q606" s="43">
        <v>0</v>
      </c>
      <c r="R606" s="43">
        <v>9573.05</v>
      </c>
    </row>
    <row r="607" spans="1:18" s="46" customFormat="1" ht="15">
      <c r="A607" s="50">
        <v>543</v>
      </c>
      <c r="B607" s="51" t="s">
        <v>620</v>
      </c>
      <c r="C607" s="43">
        <v>411730.56</v>
      </c>
      <c r="D607" s="43">
        <v>0</v>
      </c>
      <c r="E607" s="49">
        <v>0</v>
      </c>
      <c r="F607" s="43">
        <v>0</v>
      </c>
      <c r="G607" s="43">
        <v>438</v>
      </c>
      <c r="H607" s="43">
        <v>403088.24</v>
      </c>
      <c r="I607" s="43">
        <v>0</v>
      </c>
      <c r="J607" s="43">
        <v>0</v>
      </c>
      <c r="K607" s="43">
        <v>0</v>
      </c>
      <c r="L607" s="43">
        <v>0</v>
      </c>
      <c r="M607" s="43">
        <v>0</v>
      </c>
      <c r="N607" s="43">
        <v>0</v>
      </c>
      <c r="O607" s="43">
        <v>0</v>
      </c>
      <c r="P607" s="43">
        <v>0</v>
      </c>
      <c r="Q607" s="43">
        <v>0</v>
      </c>
      <c r="R607" s="43">
        <v>8642.32</v>
      </c>
    </row>
    <row r="608" spans="1:18" s="46" customFormat="1" ht="15">
      <c r="A608" s="50">
        <v>544</v>
      </c>
      <c r="B608" s="51" t="s">
        <v>621</v>
      </c>
      <c r="C608" s="43">
        <v>411819.91</v>
      </c>
      <c r="D608" s="43">
        <v>0</v>
      </c>
      <c r="E608" s="49">
        <v>0</v>
      </c>
      <c r="F608" s="43">
        <v>0</v>
      </c>
      <c r="G608" s="43">
        <v>438</v>
      </c>
      <c r="H608" s="43">
        <v>403177.59</v>
      </c>
      <c r="I608" s="43">
        <v>0</v>
      </c>
      <c r="J608" s="43">
        <v>0</v>
      </c>
      <c r="K608" s="43">
        <v>0</v>
      </c>
      <c r="L608" s="43">
        <v>0</v>
      </c>
      <c r="M608" s="43">
        <v>0</v>
      </c>
      <c r="N608" s="43">
        <v>0</v>
      </c>
      <c r="O608" s="43">
        <v>0</v>
      </c>
      <c r="P608" s="43">
        <v>0</v>
      </c>
      <c r="Q608" s="43">
        <v>0</v>
      </c>
      <c r="R608" s="43">
        <v>8642.32</v>
      </c>
    </row>
    <row r="609" spans="1:18" s="46" customFormat="1" ht="15">
      <c r="A609" s="47" t="s">
        <v>622</v>
      </c>
      <c r="B609" s="48"/>
      <c r="C609" s="43">
        <v>2228945</v>
      </c>
      <c r="D609" s="43">
        <f aca="true" t="shared" si="25" ref="D609:R609">SUM(D610:D612)</f>
        <v>0</v>
      </c>
      <c r="E609" s="49">
        <f t="shared" si="25"/>
        <v>0</v>
      </c>
      <c r="F609" s="43">
        <f t="shared" si="25"/>
        <v>0</v>
      </c>
      <c r="G609" s="43">
        <f t="shared" si="25"/>
        <v>1813</v>
      </c>
      <c r="H609" s="43">
        <f t="shared" si="25"/>
        <v>2188535.01</v>
      </c>
      <c r="I609" s="43">
        <f t="shared" si="25"/>
        <v>0</v>
      </c>
      <c r="J609" s="43">
        <f t="shared" si="25"/>
        <v>0</v>
      </c>
      <c r="K609" s="43">
        <f t="shared" si="25"/>
        <v>0</v>
      </c>
      <c r="L609" s="43">
        <f t="shared" si="25"/>
        <v>0</v>
      </c>
      <c r="M609" s="43">
        <f t="shared" si="25"/>
        <v>0</v>
      </c>
      <c r="N609" s="43">
        <f t="shared" si="25"/>
        <v>0</v>
      </c>
      <c r="O609" s="43">
        <f t="shared" si="25"/>
        <v>0</v>
      </c>
      <c r="P609" s="43">
        <f t="shared" si="25"/>
        <v>0</v>
      </c>
      <c r="Q609" s="43">
        <f t="shared" si="25"/>
        <v>0</v>
      </c>
      <c r="R609" s="43">
        <f t="shared" si="25"/>
        <v>40409.99</v>
      </c>
    </row>
    <row r="610" spans="1:18" s="46" customFormat="1" ht="15">
      <c r="A610" s="50">
        <v>545</v>
      </c>
      <c r="B610" s="51" t="s">
        <v>623</v>
      </c>
      <c r="C610" s="43">
        <v>790395.52</v>
      </c>
      <c r="D610" s="43">
        <v>0</v>
      </c>
      <c r="E610" s="49">
        <v>0</v>
      </c>
      <c r="F610" s="43">
        <v>0</v>
      </c>
      <c r="G610" s="43">
        <v>603</v>
      </c>
      <c r="H610" s="43">
        <v>776743.8</v>
      </c>
      <c r="I610" s="43">
        <v>0</v>
      </c>
      <c r="J610" s="43">
        <v>0</v>
      </c>
      <c r="K610" s="43">
        <v>0</v>
      </c>
      <c r="L610" s="43">
        <v>0</v>
      </c>
      <c r="M610" s="43">
        <v>0</v>
      </c>
      <c r="N610" s="43">
        <v>0</v>
      </c>
      <c r="O610" s="43">
        <v>0</v>
      </c>
      <c r="P610" s="43">
        <v>0</v>
      </c>
      <c r="Q610" s="43">
        <v>0</v>
      </c>
      <c r="R610" s="43">
        <v>13651.72</v>
      </c>
    </row>
    <row r="611" spans="1:18" s="46" customFormat="1" ht="15">
      <c r="A611" s="50">
        <v>546</v>
      </c>
      <c r="B611" s="51" t="s">
        <v>624</v>
      </c>
      <c r="C611" s="43">
        <v>912890.63</v>
      </c>
      <c r="D611" s="43">
        <v>0</v>
      </c>
      <c r="E611" s="49">
        <v>0</v>
      </c>
      <c r="F611" s="43">
        <v>0</v>
      </c>
      <c r="G611" s="43">
        <v>780</v>
      </c>
      <c r="H611" s="43">
        <v>896458.35</v>
      </c>
      <c r="I611" s="43">
        <v>0</v>
      </c>
      <c r="J611" s="43">
        <v>0</v>
      </c>
      <c r="K611" s="43">
        <v>0</v>
      </c>
      <c r="L611" s="43">
        <v>0</v>
      </c>
      <c r="M611" s="43">
        <v>0</v>
      </c>
      <c r="N611" s="43">
        <v>0</v>
      </c>
      <c r="O611" s="43">
        <v>0</v>
      </c>
      <c r="P611" s="43">
        <v>0</v>
      </c>
      <c r="Q611" s="43">
        <v>0</v>
      </c>
      <c r="R611" s="43">
        <v>16432.28</v>
      </c>
    </row>
    <row r="612" spans="1:18" s="46" customFormat="1" ht="15">
      <c r="A612" s="50">
        <v>547</v>
      </c>
      <c r="B612" s="51" t="s">
        <v>627</v>
      </c>
      <c r="C612" s="43">
        <v>525658.85</v>
      </c>
      <c r="D612" s="43">
        <v>0</v>
      </c>
      <c r="E612" s="49">
        <v>0</v>
      </c>
      <c r="F612" s="43">
        <v>0</v>
      </c>
      <c r="G612" s="43">
        <v>430</v>
      </c>
      <c r="H612" s="43">
        <v>515332.86</v>
      </c>
      <c r="I612" s="43">
        <v>0</v>
      </c>
      <c r="J612" s="43">
        <v>0</v>
      </c>
      <c r="K612" s="43">
        <v>0</v>
      </c>
      <c r="L612" s="43">
        <v>0</v>
      </c>
      <c r="M612" s="43">
        <v>0</v>
      </c>
      <c r="N612" s="43">
        <v>0</v>
      </c>
      <c r="O612" s="43">
        <v>0</v>
      </c>
      <c r="P612" s="43">
        <v>0</v>
      </c>
      <c r="Q612" s="43">
        <v>0</v>
      </c>
      <c r="R612" s="43">
        <v>10325.99</v>
      </c>
    </row>
    <row r="613" spans="1:19" s="46" customFormat="1" ht="15">
      <c r="A613" s="47" t="s">
        <v>628</v>
      </c>
      <c r="B613" s="48"/>
      <c r="C613" s="43">
        <v>3396193.61</v>
      </c>
      <c r="D613" s="43">
        <f aca="true" t="shared" si="26" ref="D613:R613">SUM(D614:D618)</f>
        <v>351800.48</v>
      </c>
      <c r="E613" s="49">
        <f t="shared" si="26"/>
        <v>0</v>
      </c>
      <c r="F613" s="43">
        <f t="shared" si="26"/>
        <v>0</v>
      </c>
      <c r="G613" s="43">
        <f t="shared" si="26"/>
        <v>694</v>
      </c>
      <c r="H613" s="43">
        <f t="shared" si="26"/>
        <v>1278796.1</v>
      </c>
      <c r="I613" s="43">
        <f t="shared" si="26"/>
        <v>289.1</v>
      </c>
      <c r="J613" s="43">
        <f t="shared" si="26"/>
        <v>146220.47</v>
      </c>
      <c r="K613" s="43">
        <f t="shared" si="26"/>
        <v>1106.2</v>
      </c>
      <c r="L613" s="43">
        <f t="shared" si="26"/>
        <v>1549978.21</v>
      </c>
      <c r="M613" s="43">
        <f t="shared" si="26"/>
        <v>0</v>
      </c>
      <c r="N613" s="43">
        <f t="shared" si="26"/>
        <v>0</v>
      </c>
      <c r="O613" s="43">
        <f t="shared" si="26"/>
        <v>0</v>
      </c>
      <c r="P613" s="43">
        <f t="shared" si="26"/>
        <v>0</v>
      </c>
      <c r="Q613" s="43">
        <f t="shared" si="26"/>
        <v>0</v>
      </c>
      <c r="R613" s="43">
        <f t="shared" si="26"/>
        <v>69398.35</v>
      </c>
      <c r="S613" s="53"/>
    </row>
    <row r="614" spans="1:18" s="46" customFormat="1" ht="17.25" customHeight="1">
      <c r="A614" s="50">
        <v>548</v>
      </c>
      <c r="B614" s="51" t="s">
        <v>629</v>
      </c>
      <c r="C614" s="43">
        <v>863644.37</v>
      </c>
      <c r="D614" s="43">
        <v>0</v>
      </c>
      <c r="E614" s="49">
        <v>0</v>
      </c>
      <c r="F614" s="43">
        <v>0</v>
      </c>
      <c r="G614" s="43">
        <v>0</v>
      </c>
      <c r="H614" s="43">
        <v>0</v>
      </c>
      <c r="I614" s="43">
        <v>0</v>
      </c>
      <c r="J614" s="43">
        <v>0</v>
      </c>
      <c r="K614" s="43">
        <v>553.2</v>
      </c>
      <c r="L614" s="43">
        <v>845638</v>
      </c>
      <c r="M614" s="43">
        <v>0</v>
      </c>
      <c r="N614" s="43">
        <v>0</v>
      </c>
      <c r="O614" s="43">
        <v>0</v>
      </c>
      <c r="P614" s="43">
        <v>0</v>
      </c>
      <c r="Q614" s="43">
        <v>0</v>
      </c>
      <c r="R614" s="43">
        <v>18006.37</v>
      </c>
    </row>
    <row r="615" spans="1:18" s="46" customFormat="1" ht="17.25" customHeight="1">
      <c r="A615" s="50">
        <v>549</v>
      </c>
      <c r="B615" s="51" t="s">
        <v>630</v>
      </c>
      <c r="C615" s="43">
        <v>720486.71</v>
      </c>
      <c r="D615" s="43">
        <v>0</v>
      </c>
      <c r="E615" s="49">
        <v>0</v>
      </c>
      <c r="F615" s="43">
        <v>0</v>
      </c>
      <c r="G615" s="43">
        <v>0</v>
      </c>
      <c r="H615" s="43">
        <v>0</v>
      </c>
      <c r="I615" s="43">
        <v>0</v>
      </c>
      <c r="J615" s="43">
        <v>0</v>
      </c>
      <c r="K615" s="43">
        <v>553</v>
      </c>
      <c r="L615" s="43">
        <v>704340.21</v>
      </c>
      <c r="M615" s="43">
        <v>0</v>
      </c>
      <c r="N615" s="43">
        <v>0</v>
      </c>
      <c r="O615" s="43">
        <v>0</v>
      </c>
      <c r="P615" s="43">
        <v>0</v>
      </c>
      <c r="Q615" s="43">
        <v>0</v>
      </c>
      <c r="R615" s="43">
        <v>16146.5</v>
      </c>
    </row>
    <row r="616" spans="1:18" s="46" customFormat="1" ht="15">
      <c r="A616" s="50">
        <v>550</v>
      </c>
      <c r="B616" s="51" t="s">
        <v>631</v>
      </c>
      <c r="C616" s="43">
        <v>361490.69</v>
      </c>
      <c r="D616" s="43">
        <v>351800.48</v>
      </c>
      <c r="E616" s="49">
        <v>0</v>
      </c>
      <c r="F616" s="43">
        <v>0</v>
      </c>
      <c r="G616" s="43">
        <v>0</v>
      </c>
      <c r="H616" s="43">
        <v>0</v>
      </c>
      <c r="I616" s="43">
        <v>0</v>
      </c>
      <c r="J616" s="43">
        <v>0</v>
      </c>
      <c r="K616" s="43">
        <v>0</v>
      </c>
      <c r="L616" s="43">
        <v>0</v>
      </c>
      <c r="M616" s="43">
        <v>0</v>
      </c>
      <c r="N616" s="43">
        <v>0</v>
      </c>
      <c r="O616" s="43">
        <v>0</v>
      </c>
      <c r="P616" s="43">
        <v>0</v>
      </c>
      <c r="Q616" s="43">
        <v>0</v>
      </c>
      <c r="R616" s="43">
        <v>9690.21</v>
      </c>
    </row>
    <row r="617" spans="1:18" s="46" customFormat="1" ht="15">
      <c r="A617" s="50">
        <v>551</v>
      </c>
      <c r="B617" s="51" t="s">
        <v>632</v>
      </c>
      <c r="C617" s="43">
        <v>1300600.46</v>
      </c>
      <c r="D617" s="43">
        <v>0</v>
      </c>
      <c r="E617" s="49">
        <v>0</v>
      </c>
      <c r="F617" s="43">
        <v>0</v>
      </c>
      <c r="G617" s="43">
        <v>694</v>
      </c>
      <c r="H617" s="43">
        <v>1278796.1</v>
      </c>
      <c r="I617" s="43">
        <v>0</v>
      </c>
      <c r="J617" s="43">
        <v>0</v>
      </c>
      <c r="K617" s="43">
        <v>0</v>
      </c>
      <c r="L617" s="43">
        <v>0</v>
      </c>
      <c r="M617" s="43">
        <v>0</v>
      </c>
      <c r="N617" s="43">
        <v>0</v>
      </c>
      <c r="O617" s="43">
        <v>0</v>
      </c>
      <c r="P617" s="43">
        <v>0</v>
      </c>
      <c r="Q617" s="43">
        <v>0</v>
      </c>
      <c r="R617" s="43">
        <v>21804.36</v>
      </c>
    </row>
    <row r="618" spans="1:18" s="46" customFormat="1" ht="15">
      <c r="A618" s="50">
        <v>552</v>
      </c>
      <c r="B618" s="51" t="s">
        <v>633</v>
      </c>
      <c r="C618" s="43">
        <v>149971.38</v>
      </c>
      <c r="D618" s="43">
        <v>0</v>
      </c>
      <c r="E618" s="49">
        <v>0</v>
      </c>
      <c r="F618" s="43">
        <v>0</v>
      </c>
      <c r="G618" s="43">
        <v>0</v>
      </c>
      <c r="H618" s="43">
        <v>0</v>
      </c>
      <c r="I618" s="43">
        <v>289.1</v>
      </c>
      <c r="J618" s="43">
        <v>146220.47</v>
      </c>
      <c r="K618" s="43">
        <v>0</v>
      </c>
      <c r="L618" s="43">
        <v>0</v>
      </c>
      <c r="M618" s="43">
        <v>0</v>
      </c>
      <c r="N618" s="43">
        <v>0</v>
      </c>
      <c r="O618" s="43">
        <v>0</v>
      </c>
      <c r="P618" s="43">
        <v>0</v>
      </c>
      <c r="Q618" s="43">
        <v>0</v>
      </c>
      <c r="R618" s="43">
        <v>3750.91</v>
      </c>
    </row>
    <row r="619" spans="1:18" s="46" customFormat="1" ht="15">
      <c r="A619" s="47" t="s">
        <v>634</v>
      </c>
      <c r="B619" s="48"/>
      <c r="C619" s="43">
        <v>1050000</v>
      </c>
      <c r="D619" s="43">
        <f>SUM(D620:D621)</f>
        <v>1012366.69</v>
      </c>
      <c r="E619" s="49">
        <f aca="true" t="shared" si="27" ref="E619:R619">SUM(E620:E621)</f>
        <v>0</v>
      </c>
      <c r="F619" s="43">
        <f t="shared" si="27"/>
        <v>0</v>
      </c>
      <c r="G619" s="43">
        <f t="shared" si="27"/>
        <v>0</v>
      </c>
      <c r="H619" s="43">
        <f t="shared" si="27"/>
        <v>0</v>
      </c>
      <c r="I619" s="43">
        <f t="shared" si="27"/>
        <v>0</v>
      </c>
      <c r="J619" s="43">
        <f t="shared" si="27"/>
        <v>0</v>
      </c>
      <c r="K619" s="43">
        <f t="shared" si="27"/>
        <v>0</v>
      </c>
      <c r="L619" s="43">
        <f t="shared" si="27"/>
        <v>0</v>
      </c>
      <c r="M619" s="43">
        <f t="shared" si="27"/>
        <v>0</v>
      </c>
      <c r="N619" s="43">
        <f t="shared" si="27"/>
        <v>0</v>
      </c>
      <c r="O619" s="43">
        <f t="shared" si="27"/>
        <v>0</v>
      </c>
      <c r="P619" s="43">
        <f t="shared" si="27"/>
        <v>0</v>
      </c>
      <c r="Q619" s="43">
        <f t="shared" si="27"/>
        <v>0</v>
      </c>
      <c r="R619" s="43">
        <f t="shared" si="27"/>
        <v>37633.31</v>
      </c>
    </row>
    <row r="620" spans="1:18" s="46" customFormat="1" ht="15">
      <c r="A620" s="50">
        <v>553</v>
      </c>
      <c r="B620" s="51" t="s">
        <v>635</v>
      </c>
      <c r="C620" s="43">
        <v>800000</v>
      </c>
      <c r="D620" s="43">
        <v>779105.6</v>
      </c>
      <c r="E620" s="49">
        <v>0</v>
      </c>
      <c r="F620" s="43">
        <v>0</v>
      </c>
      <c r="G620" s="43">
        <v>0</v>
      </c>
      <c r="H620" s="43">
        <v>0</v>
      </c>
      <c r="I620" s="43">
        <v>0</v>
      </c>
      <c r="J620" s="43">
        <v>0</v>
      </c>
      <c r="K620" s="43">
        <v>0</v>
      </c>
      <c r="L620" s="43">
        <v>0</v>
      </c>
      <c r="M620" s="43">
        <v>0</v>
      </c>
      <c r="N620" s="43">
        <v>0</v>
      </c>
      <c r="O620" s="43">
        <v>0</v>
      </c>
      <c r="P620" s="43">
        <v>0</v>
      </c>
      <c r="Q620" s="43">
        <v>0</v>
      </c>
      <c r="R620" s="43">
        <v>20894.4</v>
      </c>
    </row>
    <row r="621" spans="1:18" s="46" customFormat="1" ht="15">
      <c r="A621" s="50">
        <v>554</v>
      </c>
      <c r="B621" s="51" t="s">
        <v>636</v>
      </c>
      <c r="C621" s="43">
        <v>250000</v>
      </c>
      <c r="D621" s="43">
        <v>233261.09</v>
      </c>
      <c r="E621" s="49">
        <v>0</v>
      </c>
      <c r="F621" s="43">
        <v>0</v>
      </c>
      <c r="G621" s="43">
        <v>0</v>
      </c>
      <c r="H621" s="43">
        <v>0</v>
      </c>
      <c r="I621" s="43">
        <v>0</v>
      </c>
      <c r="J621" s="43">
        <v>0</v>
      </c>
      <c r="K621" s="43">
        <v>0</v>
      </c>
      <c r="L621" s="43">
        <v>0</v>
      </c>
      <c r="M621" s="43">
        <v>0</v>
      </c>
      <c r="N621" s="43">
        <v>0</v>
      </c>
      <c r="O621" s="43">
        <v>0</v>
      </c>
      <c r="P621" s="43">
        <v>0</v>
      </c>
      <c r="Q621" s="43">
        <v>0</v>
      </c>
      <c r="R621" s="43">
        <v>16738.91</v>
      </c>
    </row>
    <row r="622" spans="1:18" s="46" customFormat="1" ht="15">
      <c r="A622" s="47" t="s">
        <v>637</v>
      </c>
      <c r="B622" s="48"/>
      <c r="C622" s="43">
        <v>3565210.09</v>
      </c>
      <c r="D622" s="43">
        <f aca="true" t="shared" si="28" ref="D622:R622">D623</f>
        <v>0</v>
      </c>
      <c r="E622" s="49">
        <f t="shared" si="28"/>
        <v>0</v>
      </c>
      <c r="F622" s="43">
        <f t="shared" si="28"/>
        <v>0</v>
      </c>
      <c r="G622" s="43">
        <f t="shared" si="28"/>
        <v>806</v>
      </c>
      <c r="H622" s="43">
        <f t="shared" si="28"/>
        <v>3503698.41</v>
      </c>
      <c r="I622" s="43">
        <f t="shared" si="28"/>
        <v>0</v>
      </c>
      <c r="J622" s="43">
        <f t="shared" si="28"/>
        <v>0</v>
      </c>
      <c r="K622" s="43">
        <f t="shared" si="28"/>
        <v>0</v>
      </c>
      <c r="L622" s="43">
        <f t="shared" si="28"/>
        <v>0</v>
      </c>
      <c r="M622" s="43">
        <f t="shared" si="28"/>
        <v>0</v>
      </c>
      <c r="N622" s="43">
        <f t="shared" si="28"/>
        <v>0</v>
      </c>
      <c r="O622" s="43">
        <f t="shared" si="28"/>
        <v>0</v>
      </c>
      <c r="P622" s="43">
        <f t="shared" si="28"/>
        <v>0</v>
      </c>
      <c r="Q622" s="43">
        <f t="shared" si="28"/>
        <v>0</v>
      </c>
      <c r="R622" s="43">
        <f t="shared" si="28"/>
        <v>61511.68</v>
      </c>
    </row>
    <row r="623" spans="1:18" s="46" customFormat="1" ht="15">
      <c r="A623" s="50">
        <v>555</v>
      </c>
      <c r="B623" s="51" t="s">
        <v>638</v>
      </c>
      <c r="C623" s="43">
        <v>3565210.09</v>
      </c>
      <c r="D623" s="43">
        <v>0</v>
      </c>
      <c r="E623" s="49">
        <v>0</v>
      </c>
      <c r="F623" s="43">
        <v>0</v>
      </c>
      <c r="G623" s="43">
        <v>806</v>
      </c>
      <c r="H623" s="43">
        <v>3503698.41</v>
      </c>
      <c r="I623" s="43">
        <v>0</v>
      </c>
      <c r="J623" s="43">
        <v>0</v>
      </c>
      <c r="K623" s="43">
        <v>0</v>
      </c>
      <c r="L623" s="43">
        <v>0</v>
      </c>
      <c r="M623" s="43">
        <v>0</v>
      </c>
      <c r="N623" s="43">
        <v>0</v>
      </c>
      <c r="O623" s="43">
        <v>0</v>
      </c>
      <c r="P623" s="43">
        <v>0</v>
      </c>
      <c r="Q623" s="43">
        <v>0</v>
      </c>
      <c r="R623" s="43">
        <v>61511.68</v>
      </c>
    </row>
    <row r="624" spans="1:19" s="46" customFormat="1" ht="15">
      <c r="A624" s="47" t="s">
        <v>639</v>
      </c>
      <c r="B624" s="48"/>
      <c r="C624" s="43">
        <v>1645720.88</v>
      </c>
      <c r="D624" s="43">
        <v>593329.36</v>
      </c>
      <c r="E624" s="49">
        <v>0</v>
      </c>
      <c r="F624" s="43">
        <v>0</v>
      </c>
      <c r="G624" s="43">
        <v>532.5</v>
      </c>
      <c r="H624" s="43">
        <v>1020122.48</v>
      </c>
      <c r="I624" s="43">
        <v>0</v>
      </c>
      <c r="J624" s="43">
        <v>0</v>
      </c>
      <c r="K624" s="43">
        <v>0</v>
      </c>
      <c r="L624" s="43">
        <v>0</v>
      </c>
      <c r="M624" s="43">
        <v>0</v>
      </c>
      <c r="N624" s="43">
        <v>0</v>
      </c>
      <c r="O624" s="43">
        <v>0</v>
      </c>
      <c r="P624" s="43">
        <v>0</v>
      </c>
      <c r="Q624" s="43">
        <v>0</v>
      </c>
      <c r="R624" s="43">
        <v>32269.04</v>
      </c>
      <c r="S624" s="53"/>
    </row>
    <row r="625" spans="1:18" s="46" customFormat="1" ht="15">
      <c r="A625" s="50">
        <v>556</v>
      </c>
      <c r="B625" s="51" t="s">
        <v>640</v>
      </c>
      <c r="C625" s="43">
        <v>605195.95</v>
      </c>
      <c r="D625" s="43">
        <v>593329.36</v>
      </c>
      <c r="E625" s="49">
        <v>0</v>
      </c>
      <c r="F625" s="43">
        <v>0</v>
      </c>
      <c r="G625" s="43">
        <v>0</v>
      </c>
      <c r="H625" s="43">
        <v>0</v>
      </c>
      <c r="I625" s="43">
        <v>0</v>
      </c>
      <c r="J625" s="43">
        <v>0</v>
      </c>
      <c r="K625" s="43">
        <v>0</v>
      </c>
      <c r="L625" s="43">
        <v>0</v>
      </c>
      <c r="M625" s="43">
        <v>0</v>
      </c>
      <c r="N625" s="43">
        <v>0</v>
      </c>
      <c r="O625" s="43">
        <v>0</v>
      </c>
      <c r="P625" s="43">
        <v>0</v>
      </c>
      <c r="Q625" s="43">
        <v>0</v>
      </c>
      <c r="R625" s="43">
        <v>11866.59</v>
      </c>
    </row>
    <row r="626" spans="1:18" s="46" customFormat="1" ht="15">
      <c r="A626" s="50">
        <v>557</v>
      </c>
      <c r="B626" s="51" t="s">
        <v>641</v>
      </c>
      <c r="C626" s="43">
        <v>1040524.93</v>
      </c>
      <c r="D626" s="43">
        <v>0</v>
      </c>
      <c r="E626" s="49">
        <v>0</v>
      </c>
      <c r="F626" s="43">
        <v>0</v>
      </c>
      <c r="G626" s="43">
        <v>532.5</v>
      </c>
      <c r="H626" s="43">
        <v>1020122.48</v>
      </c>
      <c r="I626" s="43">
        <v>0</v>
      </c>
      <c r="J626" s="43">
        <v>0</v>
      </c>
      <c r="K626" s="43">
        <v>0</v>
      </c>
      <c r="L626" s="43">
        <v>0</v>
      </c>
      <c r="M626" s="43">
        <v>0</v>
      </c>
      <c r="N626" s="43">
        <v>0</v>
      </c>
      <c r="O626" s="43">
        <v>0</v>
      </c>
      <c r="P626" s="43">
        <v>0</v>
      </c>
      <c r="Q626" s="43">
        <v>0</v>
      </c>
      <c r="R626" s="43">
        <v>20402.45</v>
      </c>
    </row>
    <row r="627" spans="1:19" s="46" customFormat="1" ht="15">
      <c r="A627" s="47" t="s">
        <v>642</v>
      </c>
      <c r="B627" s="48"/>
      <c r="C627" s="43">
        <v>96237115.62</v>
      </c>
      <c r="D627" s="43">
        <f>SUM(D628:D680)</f>
        <v>11713637.08</v>
      </c>
      <c r="E627" s="49">
        <f aca="true" t="shared" si="29" ref="E627:R627">SUM(E628:E680)</f>
        <v>10</v>
      </c>
      <c r="F627" s="43">
        <f t="shared" si="29"/>
        <v>17252000</v>
      </c>
      <c r="G627" s="43">
        <f t="shared" si="29"/>
        <v>43094.54</v>
      </c>
      <c r="H627" s="43">
        <f t="shared" si="29"/>
        <v>64527287.07999999</v>
      </c>
      <c r="I627" s="43">
        <f t="shared" si="29"/>
        <v>0</v>
      </c>
      <c r="J627" s="43">
        <f t="shared" si="29"/>
        <v>0</v>
      </c>
      <c r="K627" s="43">
        <f t="shared" si="29"/>
        <v>538</v>
      </c>
      <c r="L627" s="43">
        <f t="shared" si="29"/>
        <v>880000</v>
      </c>
      <c r="M627" s="43">
        <f t="shared" si="29"/>
        <v>0</v>
      </c>
      <c r="N627" s="43">
        <f t="shared" si="29"/>
        <v>0</v>
      </c>
      <c r="O627" s="43">
        <f t="shared" si="29"/>
        <v>0</v>
      </c>
      <c r="P627" s="43">
        <f t="shared" si="29"/>
        <v>0</v>
      </c>
      <c r="Q627" s="43">
        <f t="shared" si="29"/>
        <v>540840</v>
      </c>
      <c r="R627" s="43">
        <f t="shared" si="29"/>
        <v>1323351.46</v>
      </c>
      <c r="S627" s="53"/>
    </row>
    <row r="628" spans="1:18" s="46" customFormat="1" ht="15">
      <c r="A628" s="50">
        <v>558</v>
      </c>
      <c r="B628" s="51" t="s">
        <v>643</v>
      </c>
      <c r="C628" s="43">
        <v>2145619.3</v>
      </c>
      <c r="D628" s="43">
        <v>0</v>
      </c>
      <c r="E628" s="49">
        <v>0</v>
      </c>
      <c r="F628" s="43">
        <v>0</v>
      </c>
      <c r="G628" s="43">
        <v>1630</v>
      </c>
      <c r="H628" s="43">
        <v>2109051.13</v>
      </c>
      <c r="I628" s="43">
        <v>0</v>
      </c>
      <c r="J628" s="43">
        <v>0</v>
      </c>
      <c r="K628" s="43">
        <v>0</v>
      </c>
      <c r="L628" s="43">
        <v>0</v>
      </c>
      <c r="M628" s="43">
        <v>0</v>
      </c>
      <c r="N628" s="43">
        <v>0</v>
      </c>
      <c r="O628" s="43">
        <v>0</v>
      </c>
      <c r="P628" s="43">
        <v>0</v>
      </c>
      <c r="Q628" s="43">
        <v>0</v>
      </c>
      <c r="R628" s="43">
        <v>36568.17</v>
      </c>
    </row>
    <row r="629" spans="1:18" s="46" customFormat="1" ht="15">
      <c r="A629" s="50">
        <v>559</v>
      </c>
      <c r="B629" s="51" t="s">
        <v>644</v>
      </c>
      <c r="C629" s="43">
        <v>851138.3300000001</v>
      </c>
      <c r="D629" s="43">
        <v>0</v>
      </c>
      <c r="E629" s="49">
        <v>0</v>
      </c>
      <c r="F629" s="43">
        <v>0</v>
      </c>
      <c r="G629" s="43">
        <v>542</v>
      </c>
      <c r="H629" s="43">
        <v>836130.18</v>
      </c>
      <c r="I629" s="43">
        <v>0</v>
      </c>
      <c r="J629" s="43">
        <v>0</v>
      </c>
      <c r="K629" s="43">
        <v>0</v>
      </c>
      <c r="L629" s="43">
        <v>0</v>
      </c>
      <c r="M629" s="43">
        <v>0</v>
      </c>
      <c r="N629" s="43">
        <v>0</v>
      </c>
      <c r="O629" s="43">
        <v>0</v>
      </c>
      <c r="P629" s="43">
        <v>0</v>
      </c>
      <c r="Q629" s="43">
        <v>0</v>
      </c>
      <c r="R629" s="43">
        <v>15008.15</v>
      </c>
    </row>
    <row r="630" spans="1:18" s="46" customFormat="1" ht="15">
      <c r="A630" s="50">
        <v>560</v>
      </c>
      <c r="B630" s="51" t="s">
        <v>645</v>
      </c>
      <c r="C630" s="43">
        <v>3841659.3</v>
      </c>
      <c r="D630" s="43">
        <v>0</v>
      </c>
      <c r="E630" s="49">
        <v>0</v>
      </c>
      <c r="F630" s="43">
        <v>0</v>
      </c>
      <c r="G630" s="43">
        <v>1966</v>
      </c>
      <c r="H630" s="43">
        <v>3780026.5</v>
      </c>
      <c r="I630" s="43">
        <v>0</v>
      </c>
      <c r="J630" s="43">
        <v>0</v>
      </c>
      <c r="K630" s="43">
        <v>0</v>
      </c>
      <c r="L630" s="43">
        <v>0</v>
      </c>
      <c r="M630" s="43">
        <v>0</v>
      </c>
      <c r="N630" s="43">
        <v>0</v>
      </c>
      <c r="O630" s="43">
        <v>0</v>
      </c>
      <c r="P630" s="43">
        <v>0</v>
      </c>
      <c r="Q630" s="43">
        <v>0</v>
      </c>
      <c r="R630" s="43">
        <v>61632.8</v>
      </c>
    </row>
    <row r="631" spans="1:18" s="46" customFormat="1" ht="15">
      <c r="A631" s="50">
        <v>561</v>
      </c>
      <c r="B631" s="51" t="s">
        <v>646</v>
      </c>
      <c r="C631" s="43">
        <v>1946405.08</v>
      </c>
      <c r="D631" s="43">
        <v>0</v>
      </c>
      <c r="E631" s="49">
        <v>0</v>
      </c>
      <c r="F631" s="43">
        <v>0</v>
      </c>
      <c r="G631" s="43">
        <v>1925</v>
      </c>
      <c r="H631" s="43">
        <v>1915466.48</v>
      </c>
      <c r="I631" s="43">
        <v>0</v>
      </c>
      <c r="J631" s="43">
        <v>0</v>
      </c>
      <c r="K631" s="43">
        <v>0</v>
      </c>
      <c r="L631" s="43">
        <v>0</v>
      </c>
      <c r="M631" s="43">
        <v>0</v>
      </c>
      <c r="N631" s="43">
        <v>0</v>
      </c>
      <c r="O631" s="43">
        <v>0</v>
      </c>
      <c r="P631" s="43">
        <v>0</v>
      </c>
      <c r="Q631" s="43">
        <v>0</v>
      </c>
      <c r="R631" s="43">
        <v>30938.6</v>
      </c>
    </row>
    <row r="632" spans="1:18" s="46" customFormat="1" ht="15">
      <c r="A632" s="50">
        <v>562</v>
      </c>
      <c r="B632" s="51" t="s">
        <v>647</v>
      </c>
      <c r="C632" s="43">
        <v>1643190.86</v>
      </c>
      <c r="D632" s="43">
        <v>0</v>
      </c>
      <c r="E632" s="49">
        <v>0</v>
      </c>
      <c r="F632" s="43">
        <v>0</v>
      </c>
      <c r="G632" s="43">
        <v>1390</v>
      </c>
      <c r="H632" s="43">
        <v>1614815.03</v>
      </c>
      <c r="I632" s="43">
        <v>0</v>
      </c>
      <c r="J632" s="43">
        <v>0</v>
      </c>
      <c r="K632" s="43">
        <v>0</v>
      </c>
      <c r="L632" s="43">
        <v>0</v>
      </c>
      <c r="M632" s="43">
        <v>0</v>
      </c>
      <c r="N632" s="43">
        <v>0</v>
      </c>
      <c r="O632" s="43">
        <v>0</v>
      </c>
      <c r="P632" s="43">
        <v>0</v>
      </c>
      <c r="Q632" s="43">
        <v>0</v>
      </c>
      <c r="R632" s="43">
        <v>28375.83</v>
      </c>
    </row>
    <row r="633" spans="1:18" s="46" customFormat="1" ht="15">
      <c r="A633" s="50">
        <v>563</v>
      </c>
      <c r="B633" s="51" t="s">
        <v>648</v>
      </c>
      <c r="C633" s="43">
        <v>1221622.8699999999</v>
      </c>
      <c r="D633" s="43">
        <v>0</v>
      </c>
      <c r="E633" s="49">
        <v>0</v>
      </c>
      <c r="F633" s="43">
        <v>0</v>
      </c>
      <c r="G633" s="43">
        <v>1014</v>
      </c>
      <c r="H633" s="43">
        <v>1201523.22</v>
      </c>
      <c r="I633" s="43">
        <v>0</v>
      </c>
      <c r="J633" s="43">
        <v>0</v>
      </c>
      <c r="K633" s="43">
        <v>0</v>
      </c>
      <c r="L633" s="43">
        <v>0</v>
      </c>
      <c r="M633" s="43">
        <v>0</v>
      </c>
      <c r="N633" s="43">
        <v>0</v>
      </c>
      <c r="O633" s="43">
        <v>0</v>
      </c>
      <c r="P633" s="43">
        <v>0</v>
      </c>
      <c r="Q633" s="43">
        <v>0</v>
      </c>
      <c r="R633" s="43">
        <v>20099.65</v>
      </c>
    </row>
    <row r="634" spans="1:18" s="46" customFormat="1" ht="15">
      <c r="A634" s="50">
        <v>564</v>
      </c>
      <c r="B634" s="51" t="s">
        <v>649</v>
      </c>
      <c r="C634" s="43">
        <v>5175600</v>
      </c>
      <c r="D634" s="43">
        <v>0</v>
      </c>
      <c r="E634" s="49">
        <v>3</v>
      </c>
      <c r="F634" s="43">
        <v>5175600</v>
      </c>
      <c r="G634" s="43">
        <v>0</v>
      </c>
      <c r="H634" s="43">
        <v>0</v>
      </c>
      <c r="I634" s="43">
        <v>0</v>
      </c>
      <c r="J634" s="43">
        <v>0</v>
      </c>
      <c r="K634" s="43">
        <v>0</v>
      </c>
      <c r="L634" s="43">
        <v>0</v>
      </c>
      <c r="M634" s="43">
        <v>0</v>
      </c>
      <c r="N634" s="43">
        <v>0</v>
      </c>
      <c r="O634" s="43">
        <v>0</v>
      </c>
      <c r="P634" s="43">
        <v>0</v>
      </c>
      <c r="Q634" s="43">
        <v>0</v>
      </c>
      <c r="R634" s="43">
        <v>0</v>
      </c>
    </row>
    <row r="635" spans="1:18" s="46" customFormat="1" ht="15">
      <c r="A635" s="50">
        <v>565</v>
      </c>
      <c r="B635" s="51" t="s">
        <v>650</v>
      </c>
      <c r="C635" s="43">
        <v>2261401.6599999997</v>
      </c>
      <c r="D635" s="43">
        <v>0</v>
      </c>
      <c r="E635" s="49">
        <v>0</v>
      </c>
      <c r="F635" s="43">
        <v>0</v>
      </c>
      <c r="G635" s="43">
        <v>1311</v>
      </c>
      <c r="H635" s="43">
        <v>2223506.07</v>
      </c>
      <c r="I635" s="43">
        <v>0</v>
      </c>
      <c r="J635" s="43">
        <v>0</v>
      </c>
      <c r="K635" s="43">
        <v>0</v>
      </c>
      <c r="L635" s="43">
        <v>0</v>
      </c>
      <c r="M635" s="43">
        <v>0</v>
      </c>
      <c r="N635" s="43">
        <v>0</v>
      </c>
      <c r="O635" s="43">
        <v>0</v>
      </c>
      <c r="P635" s="43">
        <v>0</v>
      </c>
      <c r="Q635" s="43">
        <v>0</v>
      </c>
      <c r="R635" s="43">
        <v>37895.59</v>
      </c>
    </row>
    <row r="636" spans="1:18" s="46" customFormat="1" ht="15">
      <c r="A636" s="50">
        <v>566</v>
      </c>
      <c r="B636" s="51" t="s">
        <v>651</v>
      </c>
      <c r="C636" s="43">
        <v>1427609.4</v>
      </c>
      <c r="D636" s="43">
        <v>0</v>
      </c>
      <c r="E636" s="49">
        <v>0</v>
      </c>
      <c r="F636" s="43">
        <v>0</v>
      </c>
      <c r="G636" s="43">
        <v>1066</v>
      </c>
      <c r="H636" s="43">
        <v>1400000</v>
      </c>
      <c r="I636" s="43">
        <v>0</v>
      </c>
      <c r="J636" s="43">
        <v>0</v>
      </c>
      <c r="K636" s="43">
        <v>0</v>
      </c>
      <c r="L636" s="43">
        <v>0</v>
      </c>
      <c r="M636" s="43">
        <v>0</v>
      </c>
      <c r="N636" s="43">
        <v>0</v>
      </c>
      <c r="O636" s="43">
        <v>0</v>
      </c>
      <c r="P636" s="43">
        <v>0</v>
      </c>
      <c r="Q636" s="43">
        <v>0</v>
      </c>
      <c r="R636" s="43">
        <v>27609.4</v>
      </c>
    </row>
    <row r="637" spans="1:18" s="46" customFormat="1" ht="15">
      <c r="A637" s="50">
        <v>567</v>
      </c>
      <c r="B637" s="51" t="s">
        <v>652</v>
      </c>
      <c r="C637" s="43">
        <v>4398118.47</v>
      </c>
      <c r="D637" s="43">
        <v>0</v>
      </c>
      <c r="E637" s="49">
        <v>0</v>
      </c>
      <c r="F637" s="43">
        <v>0</v>
      </c>
      <c r="G637" s="43">
        <v>2039</v>
      </c>
      <c r="H637" s="43">
        <v>4328134.26</v>
      </c>
      <c r="I637" s="43">
        <v>0</v>
      </c>
      <c r="J637" s="43">
        <v>0</v>
      </c>
      <c r="K637" s="43">
        <v>0</v>
      </c>
      <c r="L637" s="43">
        <v>0</v>
      </c>
      <c r="M637" s="43">
        <v>0</v>
      </c>
      <c r="N637" s="43">
        <v>0</v>
      </c>
      <c r="O637" s="43">
        <v>0</v>
      </c>
      <c r="P637" s="43">
        <v>0</v>
      </c>
      <c r="Q637" s="43">
        <v>0</v>
      </c>
      <c r="R637" s="43">
        <v>69984.21</v>
      </c>
    </row>
    <row r="638" spans="1:18" s="46" customFormat="1" ht="15">
      <c r="A638" s="50">
        <v>568</v>
      </c>
      <c r="B638" s="51" t="s">
        <v>653</v>
      </c>
      <c r="C638" s="43">
        <v>1201022.2200000002</v>
      </c>
      <c r="D638" s="43">
        <v>0</v>
      </c>
      <c r="E638" s="49">
        <v>0</v>
      </c>
      <c r="F638" s="43">
        <v>0</v>
      </c>
      <c r="G638" s="43">
        <v>1240</v>
      </c>
      <c r="H638" s="43">
        <v>1178413.62</v>
      </c>
      <c r="I638" s="43">
        <v>0</v>
      </c>
      <c r="J638" s="43">
        <v>0</v>
      </c>
      <c r="K638" s="43">
        <v>0</v>
      </c>
      <c r="L638" s="43">
        <v>0</v>
      </c>
      <c r="M638" s="43">
        <v>0</v>
      </c>
      <c r="N638" s="43">
        <v>0</v>
      </c>
      <c r="O638" s="43">
        <v>0</v>
      </c>
      <c r="P638" s="43">
        <v>0</v>
      </c>
      <c r="Q638" s="43">
        <v>0</v>
      </c>
      <c r="R638" s="43">
        <v>22608.6</v>
      </c>
    </row>
    <row r="639" spans="1:18" s="46" customFormat="1" ht="15">
      <c r="A639" s="50">
        <v>569</v>
      </c>
      <c r="B639" s="51" t="s">
        <v>654</v>
      </c>
      <c r="C639" s="43">
        <v>1017856.7799999999</v>
      </c>
      <c r="D639" s="43">
        <v>0</v>
      </c>
      <c r="E639" s="49">
        <v>0</v>
      </c>
      <c r="F639" s="43">
        <v>0</v>
      </c>
      <c r="G639" s="43">
        <v>850</v>
      </c>
      <c r="H639" s="43">
        <v>1000512.69</v>
      </c>
      <c r="I639" s="43">
        <v>0</v>
      </c>
      <c r="J639" s="43">
        <v>0</v>
      </c>
      <c r="K639" s="43">
        <v>0</v>
      </c>
      <c r="L639" s="43">
        <v>0</v>
      </c>
      <c r="M639" s="43">
        <v>0</v>
      </c>
      <c r="N639" s="43">
        <v>0</v>
      </c>
      <c r="O639" s="43">
        <v>0</v>
      </c>
      <c r="P639" s="43">
        <v>0</v>
      </c>
      <c r="Q639" s="43">
        <v>0</v>
      </c>
      <c r="R639" s="43">
        <v>17344.09</v>
      </c>
    </row>
    <row r="640" spans="1:18" s="46" customFormat="1" ht="15">
      <c r="A640" s="50">
        <v>570</v>
      </c>
      <c r="B640" s="51" t="s">
        <v>655</v>
      </c>
      <c r="C640" s="43">
        <v>727813.3099999999</v>
      </c>
      <c r="D640" s="43">
        <v>0</v>
      </c>
      <c r="E640" s="49">
        <v>0</v>
      </c>
      <c r="F640" s="43">
        <v>0</v>
      </c>
      <c r="G640" s="43">
        <v>690</v>
      </c>
      <c r="H640" s="43">
        <v>714755.58</v>
      </c>
      <c r="I640" s="43">
        <v>0</v>
      </c>
      <c r="J640" s="43">
        <v>0</v>
      </c>
      <c r="K640" s="43">
        <v>0</v>
      </c>
      <c r="L640" s="43">
        <v>0</v>
      </c>
      <c r="M640" s="43">
        <v>0</v>
      </c>
      <c r="N640" s="43">
        <v>0</v>
      </c>
      <c r="O640" s="43">
        <v>0</v>
      </c>
      <c r="P640" s="43">
        <v>0</v>
      </c>
      <c r="Q640" s="43">
        <v>0</v>
      </c>
      <c r="R640" s="43">
        <v>13057.73</v>
      </c>
    </row>
    <row r="641" spans="1:18" s="46" customFormat="1" ht="15">
      <c r="A641" s="50">
        <v>571</v>
      </c>
      <c r="B641" s="51" t="s">
        <v>656</v>
      </c>
      <c r="C641" s="43">
        <v>2323978.06</v>
      </c>
      <c r="D641" s="43">
        <v>0</v>
      </c>
      <c r="E641" s="49">
        <v>0</v>
      </c>
      <c r="F641" s="43">
        <v>0</v>
      </c>
      <c r="G641" s="43">
        <v>1134</v>
      </c>
      <c r="H641" s="43">
        <v>2284646.17</v>
      </c>
      <c r="I641" s="43">
        <v>0</v>
      </c>
      <c r="J641" s="43">
        <v>0</v>
      </c>
      <c r="K641" s="43">
        <v>0</v>
      </c>
      <c r="L641" s="43">
        <v>0</v>
      </c>
      <c r="M641" s="43">
        <v>0</v>
      </c>
      <c r="N641" s="43">
        <v>0</v>
      </c>
      <c r="O641" s="43">
        <v>0</v>
      </c>
      <c r="P641" s="43">
        <v>0</v>
      </c>
      <c r="Q641" s="43">
        <v>0</v>
      </c>
      <c r="R641" s="43">
        <v>39331.89</v>
      </c>
    </row>
    <row r="642" spans="1:18" s="46" customFormat="1" ht="15">
      <c r="A642" s="50">
        <v>572</v>
      </c>
      <c r="B642" s="51" t="s">
        <v>657</v>
      </c>
      <c r="C642" s="43">
        <v>700684.48</v>
      </c>
      <c r="D642" s="43">
        <v>0</v>
      </c>
      <c r="E642" s="49">
        <v>0</v>
      </c>
      <c r="F642" s="43">
        <v>0</v>
      </c>
      <c r="G642" s="43">
        <v>287</v>
      </c>
      <c r="H642" s="43">
        <v>685214.27</v>
      </c>
      <c r="I642" s="43">
        <v>0</v>
      </c>
      <c r="J642" s="43">
        <v>0</v>
      </c>
      <c r="K642" s="43">
        <v>0</v>
      </c>
      <c r="L642" s="43">
        <v>0</v>
      </c>
      <c r="M642" s="43">
        <v>0</v>
      </c>
      <c r="N642" s="43">
        <v>0</v>
      </c>
      <c r="O642" s="43">
        <v>0</v>
      </c>
      <c r="P642" s="43">
        <v>0</v>
      </c>
      <c r="Q642" s="43">
        <v>0</v>
      </c>
      <c r="R642" s="43">
        <v>15470.21</v>
      </c>
    </row>
    <row r="643" spans="1:18" s="46" customFormat="1" ht="15">
      <c r="A643" s="50">
        <v>573</v>
      </c>
      <c r="B643" s="51" t="s">
        <v>658</v>
      </c>
      <c r="C643" s="43">
        <v>1385451.52</v>
      </c>
      <c r="D643" s="43">
        <v>0</v>
      </c>
      <c r="E643" s="49">
        <v>0</v>
      </c>
      <c r="F643" s="43">
        <v>0</v>
      </c>
      <c r="G643" s="43">
        <v>910</v>
      </c>
      <c r="H643" s="43">
        <v>1360501</v>
      </c>
      <c r="I643" s="43">
        <v>0</v>
      </c>
      <c r="J643" s="43">
        <v>0</v>
      </c>
      <c r="K643" s="43">
        <v>0</v>
      </c>
      <c r="L643" s="43">
        <v>0</v>
      </c>
      <c r="M643" s="43">
        <v>0</v>
      </c>
      <c r="N643" s="43">
        <v>0</v>
      </c>
      <c r="O643" s="43">
        <v>0</v>
      </c>
      <c r="P643" s="43">
        <v>0</v>
      </c>
      <c r="Q643" s="43">
        <v>0</v>
      </c>
      <c r="R643" s="43">
        <v>24950.52</v>
      </c>
    </row>
    <row r="644" spans="1:18" s="46" customFormat="1" ht="15">
      <c r="A644" s="50">
        <v>574</v>
      </c>
      <c r="B644" s="51" t="s">
        <v>659</v>
      </c>
      <c r="C644" s="43">
        <v>1725200</v>
      </c>
      <c r="D644" s="43">
        <v>0</v>
      </c>
      <c r="E644" s="49">
        <v>1</v>
      </c>
      <c r="F644" s="43">
        <v>1725200</v>
      </c>
      <c r="G644" s="43">
        <v>0</v>
      </c>
      <c r="H644" s="43">
        <v>0</v>
      </c>
      <c r="I644" s="43">
        <v>0</v>
      </c>
      <c r="J644" s="43">
        <v>0</v>
      </c>
      <c r="K644" s="43">
        <v>0</v>
      </c>
      <c r="L644" s="43">
        <v>0</v>
      </c>
      <c r="M644" s="43">
        <v>0</v>
      </c>
      <c r="N644" s="43">
        <v>0</v>
      </c>
      <c r="O644" s="43">
        <v>0</v>
      </c>
      <c r="P644" s="43">
        <v>0</v>
      </c>
      <c r="Q644" s="43">
        <v>0</v>
      </c>
      <c r="R644" s="43">
        <v>0</v>
      </c>
    </row>
    <row r="645" spans="1:18" s="46" customFormat="1" ht="15">
      <c r="A645" s="50">
        <v>575</v>
      </c>
      <c r="B645" s="51" t="s">
        <v>660</v>
      </c>
      <c r="C645" s="43">
        <v>2301152.3</v>
      </c>
      <c r="D645" s="43">
        <v>0</v>
      </c>
      <c r="E645" s="49">
        <v>0</v>
      </c>
      <c r="F645" s="43">
        <v>0</v>
      </c>
      <c r="G645" s="43">
        <v>1126</v>
      </c>
      <c r="H645" s="43">
        <v>2262541.38</v>
      </c>
      <c r="I645" s="43">
        <v>0</v>
      </c>
      <c r="J645" s="43">
        <v>0</v>
      </c>
      <c r="K645" s="43">
        <v>0</v>
      </c>
      <c r="L645" s="43">
        <v>0</v>
      </c>
      <c r="M645" s="43">
        <v>0</v>
      </c>
      <c r="N645" s="43">
        <v>0</v>
      </c>
      <c r="O645" s="43">
        <v>0</v>
      </c>
      <c r="P645" s="43">
        <v>0</v>
      </c>
      <c r="Q645" s="43">
        <v>0</v>
      </c>
      <c r="R645" s="43">
        <v>38610.92</v>
      </c>
    </row>
    <row r="646" spans="1:18" s="46" customFormat="1" ht="15">
      <c r="A646" s="50">
        <v>576</v>
      </c>
      <c r="B646" s="51" t="s">
        <v>661</v>
      </c>
      <c r="C646" s="43">
        <v>1138290.82</v>
      </c>
      <c r="D646" s="43">
        <v>0</v>
      </c>
      <c r="E646" s="49">
        <v>0</v>
      </c>
      <c r="F646" s="43">
        <v>0</v>
      </c>
      <c r="G646" s="43">
        <v>385</v>
      </c>
      <c r="H646" s="43">
        <v>1117504.45</v>
      </c>
      <c r="I646" s="43">
        <v>0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3">
        <v>20786.37</v>
      </c>
    </row>
    <row r="647" spans="1:18" s="46" customFormat="1" ht="15">
      <c r="A647" s="50">
        <v>577</v>
      </c>
      <c r="B647" s="51" t="s">
        <v>662</v>
      </c>
      <c r="C647" s="43">
        <v>1191137.88</v>
      </c>
      <c r="D647" s="43">
        <v>0</v>
      </c>
      <c r="E647" s="49">
        <v>0</v>
      </c>
      <c r="F647" s="43">
        <v>0</v>
      </c>
      <c r="G647" s="43">
        <v>595</v>
      </c>
      <c r="H647" s="43">
        <v>1168803.23</v>
      </c>
      <c r="I647" s="43">
        <v>0</v>
      </c>
      <c r="J647" s="43">
        <v>0</v>
      </c>
      <c r="K647" s="43">
        <v>0</v>
      </c>
      <c r="L647" s="43">
        <v>0</v>
      </c>
      <c r="M647" s="43">
        <v>0</v>
      </c>
      <c r="N647" s="43">
        <v>0</v>
      </c>
      <c r="O647" s="43">
        <v>0</v>
      </c>
      <c r="P647" s="43">
        <v>0</v>
      </c>
      <c r="Q647" s="43">
        <v>0</v>
      </c>
      <c r="R647" s="43">
        <v>22334.65</v>
      </c>
    </row>
    <row r="648" spans="1:18" s="46" customFormat="1" ht="15">
      <c r="A648" s="50">
        <v>578</v>
      </c>
      <c r="B648" s="51" t="s">
        <v>663</v>
      </c>
      <c r="C648" s="43">
        <v>1797597.8</v>
      </c>
      <c r="D648" s="43">
        <v>0</v>
      </c>
      <c r="E648" s="49">
        <v>0</v>
      </c>
      <c r="F648" s="43">
        <v>0</v>
      </c>
      <c r="G648" s="43">
        <v>1305</v>
      </c>
      <c r="H648" s="43">
        <v>1766812.22</v>
      </c>
      <c r="I648" s="43">
        <v>0</v>
      </c>
      <c r="J648" s="43">
        <v>0</v>
      </c>
      <c r="K648" s="43">
        <v>0</v>
      </c>
      <c r="L648" s="43">
        <v>0</v>
      </c>
      <c r="M648" s="43">
        <v>0</v>
      </c>
      <c r="N648" s="43">
        <v>0</v>
      </c>
      <c r="O648" s="43">
        <v>0</v>
      </c>
      <c r="P648" s="43">
        <v>0</v>
      </c>
      <c r="Q648" s="43">
        <v>0</v>
      </c>
      <c r="R648" s="43">
        <v>30785.58</v>
      </c>
    </row>
    <row r="649" spans="1:18" s="46" customFormat="1" ht="15">
      <c r="A649" s="50">
        <v>579</v>
      </c>
      <c r="B649" s="51" t="s">
        <v>664</v>
      </c>
      <c r="C649" s="43">
        <v>977604.9</v>
      </c>
      <c r="D649" s="43">
        <v>0</v>
      </c>
      <c r="E649" s="49">
        <v>0</v>
      </c>
      <c r="F649" s="43">
        <v>0</v>
      </c>
      <c r="G649" s="43">
        <v>510</v>
      </c>
      <c r="H649" s="43">
        <v>959000.01</v>
      </c>
      <c r="I649" s="43">
        <v>0</v>
      </c>
      <c r="J649" s="43">
        <v>0</v>
      </c>
      <c r="K649" s="43">
        <v>0</v>
      </c>
      <c r="L649" s="43">
        <v>0</v>
      </c>
      <c r="M649" s="43">
        <v>0</v>
      </c>
      <c r="N649" s="43">
        <v>0</v>
      </c>
      <c r="O649" s="43">
        <v>0</v>
      </c>
      <c r="P649" s="43">
        <v>0</v>
      </c>
      <c r="Q649" s="43">
        <v>0</v>
      </c>
      <c r="R649" s="43">
        <v>18604.89</v>
      </c>
    </row>
    <row r="650" spans="1:18" s="46" customFormat="1" ht="15">
      <c r="A650" s="50">
        <v>580</v>
      </c>
      <c r="B650" s="51" t="s">
        <v>665</v>
      </c>
      <c r="C650" s="43">
        <v>1617660.96</v>
      </c>
      <c r="D650" s="43">
        <v>0</v>
      </c>
      <c r="E650" s="49">
        <v>0</v>
      </c>
      <c r="F650" s="43">
        <v>0</v>
      </c>
      <c r="G650" s="43">
        <v>1141</v>
      </c>
      <c r="H650" s="43">
        <v>1589406.66</v>
      </c>
      <c r="I650" s="43">
        <v>0</v>
      </c>
      <c r="J650" s="43">
        <v>0</v>
      </c>
      <c r="K650" s="43">
        <v>0</v>
      </c>
      <c r="L650" s="43">
        <v>0</v>
      </c>
      <c r="M650" s="43">
        <v>0</v>
      </c>
      <c r="N650" s="43">
        <v>0</v>
      </c>
      <c r="O650" s="43">
        <v>0</v>
      </c>
      <c r="P650" s="43">
        <v>0</v>
      </c>
      <c r="Q650" s="43">
        <v>0</v>
      </c>
      <c r="R650" s="43">
        <v>28254.3</v>
      </c>
    </row>
    <row r="651" spans="1:18" s="46" customFormat="1" ht="15">
      <c r="A651" s="50">
        <v>581</v>
      </c>
      <c r="B651" s="51" t="s">
        <v>666</v>
      </c>
      <c r="C651" s="43">
        <v>1134359.99</v>
      </c>
      <c r="D651" s="43">
        <v>0</v>
      </c>
      <c r="E651" s="49">
        <v>0</v>
      </c>
      <c r="F651" s="43">
        <v>0</v>
      </c>
      <c r="G651" s="43">
        <v>860</v>
      </c>
      <c r="H651" s="43">
        <v>1113631.71</v>
      </c>
      <c r="I651" s="43">
        <v>0</v>
      </c>
      <c r="J651" s="43">
        <v>0</v>
      </c>
      <c r="K651" s="43">
        <v>0</v>
      </c>
      <c r="L651" s="43">
        <v>0</v>
      </c>
      <c r="M651" s="43">
        <v>0</v>
      </c>
      <c r="N651" s="43">
        <v>0</v>
      </c>
      <c r="O651" s="43">
        <v>0</v>
      </c>
      <c r="P651" s="43">
        <v>0</v>
      </c>
      <c r="Q651" s="43">
        <v>0</v>
      </c>
      <c r="R651" s="43">
        <v>20728.28</v>
      </c>
    </row>
    <row r="652" spans="1:18" s="46" customFormat="1" ht="15">
      <c r="A652" s="50">
        <v>582</v>
      </c>
      <c r="B652" s="51" t="s">
        <v>667</v>
      </c>
      <c r="C652" s="43">
        <v>1119737.21</v>
      </c>
      <c r="D652" s="43">
        <v>0</v>
      </c>
      <c r="E652" s="49">
        <v>0</v>
      </c>
      <c r="F652" s="43">
        <v>0</v>
      </c>
      <c r="G652" s="43">
        <v>890</v>
      </c>
      <c r="H652" s="43">
        <v>1098841.39</v>
      </c>
      <c r="I652" s="43">
        <v>0</v>
      </c>
      <c r="J652" s="43">
        <v>0</v>
      </c>
      <c r="K652" s="43">
        <v>0</v>
      </c>
      <c r="L652" s="43">
        <v>0</v>
      </c>
      <c r="M652" s="43">
        <v>0</v>
      </c>
      <c r="N652" s="43">
        <v>0</v>
      </c>
      <c r="O652" s="43">
        <v>0</v>
      </c>
      <c r="P652" s="43">
        <v>0</v>
      </c>
      <c r="Q652" s="43">
        <v>0</v>
      </c>
      <c r="R652" s="43">
        <v>20895.82</v>
      </c>
    </row>
    <row r="653" spans="1:18" s="46" customFormat="1" ht="15">
      <c r="A653" s="50">
        <v>583</v>
      </c>
      <c r="B653" s="51" t="s">
        <v>668</v>
      </c>
      <c r="C653" s="43">
        <v>1832134.66</v>
      </c>
      <c r="D653" s="43">
        <v>0</v>
      </c>
      <c r="E653" s="49">
        <v>0</v>
      </c>
      <c r="F653" s="43">
        <v>0</v>
      </c>
      <c r="G653" s="43">
        <v>1036</v>
      </c>
      <c r="H653" s="43">
        <v>1799687.74</v>
      </c>
      <c r="I653" s="43">
        <v>0</v>
      </c>
      <c r="J653" s="43">
        <v>0</v>
      </c>
      <c r="K653" s="43">
        <v>0</v>
      </c>
      <c r="L653" s="43">
        <v>0</v>
      </c>
      <c r="M653" s="43">
        <v>0</v>
      </c>
      <c r="N653" s="43">
        <v>0</v>
      </c>
      <c r="O653" s="43">
        <v>0</v>
      </c>
      <c r="P653" s="43">
        <v>0</v>
      </c>
      <c r="Q653" s="43">
        <v>0</v>
      </c>
      <c r="R653" s="43">
        <v>32446.92</v>
      </c>
    </row>
    <row r="654" spans="1:18" s="46" customFormat="1" ht="15">
      <c r="A654" s="50">
        <v>584</v>
      </c>
      <c r="B654" s="51" t="s">
        <v>669</v>
      </c>
      <c r="C654" s="43">
        <v>1793440</v>
      </c>
      <c r="D654" s="43">
        <v>0</v>
      </c>
      <c r="E654" s="49">
        <v>0</v>
      </c>
      <c r="F654" s="43">
        <v>0</v>
      </c>
      <c r="G654" s="43">
        <v>1036</v>
      </c>
      <c r="H654" s="43">
        <v>1760000</v>
      </c>
      <c r="I654" s="43">
        <v>0</v>
      </c>
      <c r="J654" s="43">
        <v>0</v>
      </c>
      <c r="K654" s="43">
        <v>0</v>
      </c>
      <c r="L654" s="43">
        <v>0</v>
      </c>
      <c r="M654" s="43">
        <v>0</v>
      </c>
      <c r="N654" s="43">
        <v>0</v>
      </c>
      <c r="O654" s="43">
        <v>0</v>
      </c>
      <c r="P654" s="43">
        <v>0</v>
      </c>
      <c r="Q654" s="43">
        <v>0</v>
      </c>
      <c r="R654" s="43">
        <v>33440</v>
      </c>
    </row>
    <row r="655" spans="1:18" s="46" customFormat="1" ht="15">
      <c r="A655" s="50">
        <v>585</v>
      </c>
      <c r="B655" s="51" t="s">
        <v>670</v>
      </c>
      <c r="C655" s="43">
        <v>3450400</v>
      </c>
      <c r="D655" s="43">
        <v>0</v>
      </c>
      <c r="E655" s="49">
        <v>2</v>
      </c>
      <c r="F655" s="43">
        <v>3450400</v>
      </c>
      <c r="G655" s="43">
        <v>0</v>
      </c>
      <c r="H655" s="43">
        <v>0</v>
      </c>
      <c r="I655" s="43">
        <v>0</v>
      </c>
      <c r="J655" s="43">
        <v>0</v>
      </c>
      <c r="K655" s="43">
        <v>0</v>
      </c>
      <c r="L655" s="43">
        <v>0</v>
      </c>
      <c r="M655" s="43">
        <v>0</v>
      </c>
      <c r="N655" s="43">
        <v>0</v>
      </c>
      <c r="O655" s="43">
        <v>0</v>
      </c>
      <c r="P655" s="43">
        <v>0</v>
      </c>
      <c r="Q655" s="43">
        <v>0</v>
      </c>
      <c r="R655" s="43">
        <v>0</v>
      </c>
    </row>
    <row r="656" spans="1:18" s="46" customFormat="1" ht="15">
      <c r="A656" s="50">
        <v>586</v>
      </c>
      <c r="B656" s="51" t="s">
        <v>671</v>
      </c>
      <c r="C656" s="43">
        <v>1479588.35</v>
      </c>
      <c r="D656" s="43">
        <v>0</v>
      </c>
      <c r="E656" s="49">
        <v>0</v>
      </c>
      <c r="F656" s="43">
        <v>0</v>
      </c>
      <c r="G656" s="43">
        <v>672</v>
      </c>
      <c r="H656" s="43">
        <v>1452479.36</v>
      </c>
      <c r="I656" s="43">
        <v>0</v>
      </c>
      <c r="J656" s="43">
        <v>0</v>
      </c>
      <c r="K656" s="43">
        <v>0</v>
      </c>
      <c r="L656" s="43">
        <v>0</v>
      </c>
      <c r="M656" s="43">
        <v>0</v>
      </c>
      <c r="N656" s="43">
        <v>0</v>
      </c>
      <c r="O656" s="43">
        <v>0</v>
      </c>
      <c r="P656" s="43">
        <v>0</v>
      </c>
      <c r="Q656" s="43">
        <v>0</v>
      </c>
      <c r="R656" s="43">
        <v>27108.99</v>
      </c>
    </row>
    <row r="657" spans="1:18" s="46" customFormat="1" ht="15">
      <c r="A657" s="50">
        <v>587</v>
      </c>
      <c r="B657" s="51" t="s">
        <v>672</v>
      </c>
      <c r="C657" s="43">
        <v>1965764.9400000002</v>
      </c>
      <c r="D657" s="43">
        <v>0</v>
      </c>
      <c r="E657" s="49">
        <v>0</v>
      </c>
      <c r="F657" s="43">
        <v>0</v>
      </c>
      <c r="G657" s="43">
        <v>1117</v>
      </c>
      <c r="H657" s="43">
        <v>1934668.12</v>
      </c>
      <c r="I657" s="43">
        <v>0</v>
      </c>
      <c r="J657" s="43">
        <v>0</v>
      </c>
      <c r="K657" s="43">
        <v>0</v>
      </c>
      <c r="L657" s="43">
        <v>0</v>
      </c>
      <c r="M657" s="43">
        <v>0</v>
      </c>
      <c r="N657" s="43">
        <v>0</v>
      </c>
      <c r="O657" s="43">
        <v>0</v>
      </c>
      <c r="P657" s="43">
        <v>0</v>
      </c>
      <c r="Q657" s="43">
        <v>0</v>
      </c>
      <c r="R657" s="43">
        <v>31096.82</v>
      </c>
    </row>
    <row r="658" spans="1:18" s="46" customFormat="1" ht="15">
      <c r="A658" s="50">
        <v>588</v>
      </c>
      <c r="B658" s="51" t="s">
        <v>673</v>
      </c>
      <c r="C658" s="43">
        <v>2982727.13</v>
      </c>
      <c r="D658" s="43">
        <v>0</v>
      </c>
      <c r="E658" s="49">
        <v>0</v>
      </c>
      <c r="F658" s="43">
        <v>0</v>
      </c>
      <c r="G658" s="43">
        <v>1878</v>
      </c>
      <c r="H658" s="43">
        <v>2934043.67</v>
      </c>
      <c r="I658" s="43">
        <v>0</v>
      </c>
      <c r="J658" s="43">
        <v>0</v>
      </c>
      <c r="K658" s="43">
        <v>0</v>
      </c>
      <c r="L658" s="43">
        <v>0</v>
      </c>
      <c r="M658" s="43">
        <v>0</v>
      </c>
      <c r="N658" s="43">
        <v>0</v>
      </c>
      <c r="O658" s="43">
        <v>0</v>
      </c>
      <c r="P658" s="43">
        <v>0</v>
      </c>
      <c r="Q658" s="43">
        <v>0</v>
      </c>
      <c r="R658" s="43">
        <v>48683.46</v>
      </c>
    </row>
    <row r="659" spans="1:18" s="46" customFormat="1" ht="15">
      <c r="A659" s="50">
        <v>589</v>
      </c>
      <c r="B659" s="51" t="s">
        <v>674</v>
      </c>
      <c r="C659" s="43">
        <v>1491845.41</v>
      </c>
      <c r="D659" s="43">
        <v>1299672.71</v>
      </c>
      <c r="E659" s="49">
        <v>0</v>
      </c>
      <c r="F659" s="43">
        <v>0</v>
      </c>
      <c r="G659" s="43">
        <v>0</v>
      </c>
      <c r="H659" s="43">
        <v>0</v>
      </c>
      <c r="I659" s="43">
        <v>0</v>
      </c>
      <c r="J659" s="43">
        <v>0</v>
      </c>
      <c r="K659" s="43">
        <v>0</v>
      </c>
      <c r="L659" s="43">
        <v>0</v>
      </c>
      <c r="M659" s="43">
        <v>0</v>
      </c>
      <c r="N659" s="43">
        <v>0</v>
      </c>
      <c r="O659" s="43">
        <v>0</v>
      </c>
      <c r="P659" s="43">
        <v>0</v>
      </c>
      <c r="Q659" s="43">
        <v>180280</v>
      </c>
      <c r="R659" s="43">
        <v>11892.7</v>
      </c>
    </row>
    <row r="660" spans="1:18" s="46" customFormat="1" ht="15">
      <c r="A660" s="50">
        <v>590</v>
      </c>
      <c r="B660" s="51" t="s">
        <v>675</v>
      </c>
      <c r="C660" s="43">
        <v>1296162.73</v>
      </c>
      <c r="D660" s="43">
        <v>1106157.73</v>
      </c>
      <c r="E660" s="49">
        <v>0</v>
      </c>
      <c r="F660" s="43">
        <v>0</v>
      </c>
      <c r="G660" s="43">
        <v>0</v>
      </c>
      <c r="H660" s="43">
        <v>0</v>
      </c>
      <c r="I660" s="43">
        <v>0</v>
      </c>
      <c r="J660" s="43">
        <v>0</v>
      </c>
      <c r="K660" s="43">
        <v>0</v>
      </c>
      <c r="L660" s="43">
        <v>0</v>
      </c>
      <c r="M660" s="43">
        <v>0</v>
      </c>
      <c r="N660" s="43">
        <v>0</v>
      </c>
      <c r="O660" s="43">
        <v>0</v>
      </c>
      <c r="P660" s="43">
        <v>0</v>
      </c>
      <c r="Q660" s="43">
        <v>180280</v>
      </c>
      <c r="R660" s="43">
        <v>9725</v>
      </c>
    </row>
    <row r="661" spans="1:18" s="46" customFormat="1" ht="15">
      <c r="A661" s="50">
        <v>591</v>
      </c>
      <c r="B661" s="51" t="s">
        <v>676</v>
      </c>
      <c r="C661" s="43">
        <v>1806750.24</v>
      </c>
      <c r="D661" s="43">
        <v>1606038.02</v>
      </c>
      <c r="E661" s="49">
        <v>0</v>
      </c>
      <c r="F661" s="43">
        <v>0</v>
      </c>
      <c r="G661" s="43">
        <v>0</v>
      </c>
      <c r="H661" s="43">
        <v>0</v>
      </c>
      <c r="I661" s="43">
        <v>0</v>
      </c>
      <c r="J661" s="43">
        <v>0</v>
      </c>
      <c r="K661" s="43">
        <v>0</v>
      </c>
      <c r="L661" s="43">
        <v>0</v>
      </c>
      <c r="M661" s="43">
        <v>0</v>
      </c>
      <c r="N661" s="43">
        <v>0</v>
      </c>
      <c r="O661" s="43">
        <v>0</v>
      </c>
      <c r="P661" s="43">
        <v>0</v>
      </c>
      <c r="Q661" s="43">
        <v>180280</v>
      </c>
      <c r="R661" s="43">
        <v>20432.22</v>
      </c>
    </row>
    <row r="662" spans="1:18" s="46" customFormat="1" ht="15">
      <c r="A662" s="50">
        <v>592</v>
      </c>
      <c r="B662" s="51" t="s">
        <v>677</v>
      </c>
      <c r="C662" s="43">
        <v>1725200</v>
      </c>
      <c r="D662" s="43">
        <v>0</v>
      </c>
      <c r="E662" s="49">
        <v>1</v>
      </c>
      <c r="F662" s="43">
        <v>1725200</v>
      </c>
      <c r="G662" s="43">
        <v>0</v>
      </c>
      <c r="H662" s="43">
        <v>0</v>
      </c>
      <c r="I662" s="43">
        <v>0</v>
      </c>
      <c r="J662" s="43">
        <v>0</v>
      </c>
      <c r="K662" s="43">
        <v>0</v>
      </c>
      <c r="L662" s="43">
        <v>0</v>
      </c>
      <c r="M662" s="43">
        <v>0</v>
      </c>
      <c r="N662" s="43">
        <v>0</v>
      </c>
      <c r="O662" s="43">
        <v>0</v>
      </c>
      <c r="P662" s="43">
        <v>0</v>
      </c>
      <c r="Q662" s="43">
        <v>0</v>
      </c>
      <c r="R662" s="43">
        <v>0</v>
      </c>
    </row>
    <row r="663" spans="1:18" s="46" customFormat="1" ht="15">
      <c r="A663" s="50">
        <v>593</v>
      </c>
      <c r="B663" s="51" t="s">
        <v>678</v>
      </c>
      <c r="C663" s="43">
        <v>1725200</v>
      </c>
      <c r="D663" s="43">
        <v>0</v>
      </c>
      <c r="E663" s="49">
        <v>1</v>
      </c>
      <c r="F663" s="43">
        <v>1725200</v>
      </c>
      <c r="G663" s="43">
        <v>0</v>
      </c>
      <c r="H663" s="43">
        <v>0</v>
      </c>
      <c r="I663" s="43">
        <v>0</v>
      </c>
      <c r="J663" s="43">
        <v>0</v>
      </c>
      <c r="K663" s="43">
        <v>0</v>
      </c>
      <c r="L663" s="43">
        <v>0</v>
      </c>
      <c r="M663" s="43">
        <v>0</v>
      </c>
      <c r="N663" s="43">
        <v>0</v>
      </c>
      <c r="O663" s="43">
        <v>0</v>
      </c>
      <c r="P663" s="43">
        <v>0</v>
      </c>
      <c r="Q663" s="43">
        <v>0</v>
      </c>
      <c r="R663" s="43">
        <v>0</v>
      </c>
    </row>
    <row r="664" spans="1:18" s="46" customFormat="1" ht="15">
      <c r="A664" s="50">
        <v>594</v>
      </c>
      <c r="B664" s="51" t="s">
        <v>679</v>
      </c>
      <c r="C664" s="43">
        <v>3450400</v>
      </c>
      <c r="D664" s="43">
        <v>0</v>
      </c>
      <c r="E664" s="49">
        <v>2</v>
      </c>
      <c r="F664" s="43">
        <v>3450400</v>
      </c>
      <c r="G664" s="43">
        <v>0</v>
      </c>
      <c r="H664" s="43">
        <v>0</v>
      </c>
      <c r="I664" s="43">
        <v>0</v>
      </c>
      <c r="J664" s="43">
        <v>0</v>
      </c>
      <c r="K664" s="43">
        <v>0</v>
      </c>
      <c r="L664" s="43">
        <v>0</v>
      </c>
      <c r="M664" s="43">
        <v>0</v>
      </c>
      <c r="N664" s="43">
        <v>0</v>
      </c>
      <c r="O664" s="43">
        <v>0</v>
      </c>
      <c r="P664" s="43">
        <v>0</v>
      </c>
      <c r="Q664" s="43">
        <v>0</v>
      </c>
      <c r="R664" s="43">
        <v>0</v>
      </c>
    </row>
    <row r="665" spans="1:18" s="46" customFormat="1" ht="15">
      <c r="A665" s="50">
        <v>595</v>
      </c>
      <c r="B665" s="51" t="s">
        <v>682</v>
      </c>
      <c r="C665" s="43">
        <v>1091623.32</v>
      </c>
      <c r="D665" s="43">
        <v>0</v>
      </c>
      <c r="E665" s="49">
        <v>0</v>
      </c>
      <c r="F665" s="43">
        <v>0</v>
      </c>
      <c r="G665" s="43">
        <v>694.54</v>
      </c>
      <c r="H665" s="43">
        <v>1070247.8</v>
      </c>
      <c r="I665" s="43">
        <v>0</v>
      </c>
      <c r="J665" s="43">
        <v>0</v>
      </c>
      <c r="K665" s="43">
        <v>0</v>
      </c>
      <c r="L665" s="43">
        <v>0</v>
      </c>
      <c r="M665" s="43">
        <v>0</v>
      </c>
      <c r="N665" s="43">
        <v>0</v>
      </c>
      <c r="O665" s="43">
        <v>0</v>
      </c>
      <c r="P665" s="43">
        <v>0</v>
      </c>
      <c r="Q665" s="43">
        <v>0</v>
      </c>
      <c r="R665" s="43">
        <v>21375.52</v>
      </c>
    </row>
    <row r="666" spans="1:18" s="46" customFormat="1" ht="15">
      <c r="A666" s="50">
        <v>596</v>
      </c>
      <c r="B666" s="51" t="s">
        <v>683</v>
      </c>
      <c r="C666" s="43">
        <v>1159335.93</v>
      </c>
      <c r="D666" s="43">
        <v>0</v>
      </c>
      <c r="E666" s="49">
        <v>0</v>
      </c>
      <c r="F666" s="43">
        <v>0</v>
      </c>
      <c r="G666" s="43">
        <v>1020</v>
      </c>
      <c r="H666" s="43">
        <v>1140156.78</v>
      </c>
      <c r="I666" s="43">
        <v>0</v>
      </c>
      <c r="J666" s="43">
        <v>0</v>
      </c>
      <c r="K666" s="43">
        <v>0</v>
      </c>
      <c r="L666" s="43">
        <v>0</v>
      </c>
      <c r="M666" s="43">
        <v>0</v>
      </c>
      <c r="N666" s="43">
        <v>0</v>
      </c>
      <c r="O666" s="43">
        <v>0</v>
      </c>
      <c r="P666" s="43">
        <v>0</v>
      </c>
      <c r="Q666" s="43">
        <v>0</v>
      </c>
      <c r="R666" s="43">
        <v>19179.15</v>
      </c>
    </row>
    <row r="667" spans="1:18" s="46" customFormat="1" ht="15">
      <c r="A667" s="50">
        <v>597</v>
      </c>
      <c r="B667" s="51" t="s">
        <v>684</v>
      </c>
      <c r="C667" s="43">
        <v>1499854.72</v>
      </c>
      <c r="D667" s="43">
        <v>0</v>
      </c>
      <c r="E667" s="49">
        <v>0</v>
      </c>
      <c r="F667" s="43">
        <v>0</v>
      </c>
      <c r="G667" s="43">
        <v>1263</v>
      </c>
      <c r="H667" s="43">
        <v>1474620.22</v>
      </c>
      <c r="I667" s="43">
        <v>0</v>
      </c>
      <c r="J667" s="43">
        <v>0</v>
      </c>
      <c r="K667" s="43">
        <v>0</v>
      </c>
      <c r="L667" s="43">
        <v>0</v>
      </c>
      <c r="M667" s="43">
        <v>0</v>
      </c>
      <c r="N667" s="43">
        <v>0</v>
      </c>
      <c r="O667" s="43">
        <v>0</v>
      </c>
      <c r="P667" s="43">
        <v>0</v>
      </c>
      <c r="Q667" s="43">
        <v>0</v>
      </c>
      <c r="R667" s="43">
        <v>25234.5</v>
      </c>
    </row>
    <row r="668" spans="1:18" s="46" customFormat="1" ht="15">
      <c r="A668" s="50">
        <v>598</v>
      </c>
      <c r="B668" s="51" t="s">
        <v>686</v>
      </c>
      <c r="C668" s="43">
        <v>895796</v>
      </c>
      <c r="D668" s="43">
        <v>0</v>
      </c>
      <c r="E668" s="49">
        <v>0</v>
      </c>
      <c r="F668" s="43">
        <v>0</v>
      </c>
      <c r="G668" s="43">
        <v>0</v>
      </c>
      <c r="H668" s="43">
        <v>0</v>
      </c>
      <c r="I668" s="43">
        <v>0</v>
      </c>
      <c r="J668" s="43">
        <v>0</v>
      </c>
      <c r="K668" s="43">
        <v>538</v>
      </c>
      <c r="L668" s="43">
        <v>880000</v>
      </c>
      <c r="M668" s="43">
        <v>0</v>
      </c>
      <c r="N668" s="43">
        <v>0</v>
      </c>
      <c r="O668" s="43">
        <v>0</v>
      </c>
      <c r="P668" s="43">
        <v>0</v>
      </c>
      <c r="Q668" s="43">
        <v>0</v>
      </c>
      <c r="R668" s="43">
        <v>15796</v>
      </c>
    </row>
    <row r="669" spans="1:18" s="46" customFormat="1" ht="15">
      <c r="A669" s="50">
        <v>599</v>
      </c>
      <c r="B669" s="51" t="s">
        <v>687</v>
      </c>
      <c r="C669" s="43">
        <v>1080849.19</v>
      </c>
      <c r="D669" s="43">
        <v>0</v>
      </c>
      <c r="E669" s="49">
        <v>0</v>
      </c>
      <c r="F669" s="43">
        <v>0</v>
      </c>
      <c r="G669" s="43">
        <v>869</v>
      </c>
      <c r="H669" s="43">
        <v>1062702.06</v>
      </c>
      <c r="I669" s="43">
        <v>0</v>
      </c>
      <c r="J669" s="43">
        <v>0</v>
      </c>
      <c r="K669" s="43">
        <v>0</v>
      </c>
      <c r="L669" s="43">
        <v>0</v>
      </c>
      <c r="M669" s="43">
        <v>0</v>
      </c>
      <c r="N669" s="43">
        <v>0</v>
      </c>
      <c r="O669" s="43">
        <v>0</v>
      </c>
      <c r="P669" s="43">
        <v>0</v>
      </c>
      <c r="Q669" s="43">
        <v>0</v>
      </c>
      <c r="R669" s="43">
        <v>18147.13</v>
      </c>
    </row>
    <row r="670" spans="1:18" s="46" customFormat="1" ht="15">
      <c r="A670" s="50">
        <v>600</v>
      </c>
      <c r="B670" s="51" t="s">
        <v>688</v>
      </c>
      <c r="C670" s="43">
        <v>636189.44</v>
      </c>
      <c r="D670" s="43">
        <v>0</v>
      </c>
      <c r="E670" s="49">
        <v>0</v>
      </c>
      <c r="F670" s="43">
        <v>0</v>
      </c>
      <c r="G670" s="43">
        <v>333</v>
      </c>
      <c r="H670" s="43">
        <v>622056</v>
      </c>
      <c r="I670" s="43">
        <v>0</v>
      </c>
      <c r="J670" s="43">
        <v>0</v>
      </c>
      <c r="K670" s="43">
        <v>0</v>
      </c>
      <c r="L670" s="43">
        <v>0</v>
      </c>
      <c r="M670" s="43">
        <v>0</v>
      </c>
      <c r="N670" s="43">
        <v>0</v>
      </c>
      <c r="O670" s="43">
        <v>0</v>
      </c>
      <c r="P670" s="43">
        <v>0</v>
      </c>
      <c r="Q670" s="43">
        <v>0</v>
      </c>
      <c r="R670" s="43">
        <v>14133.44</v>
      </c>
    </row>
    <row r="671" spans="1:18" s="46" customFormat="1" ht="15">
      <c r="A671" s="50">
        <v>601</v>
      </c>
      <c r="B671" s="51" t="s">
        <v>689</v>
      </c>
      <c r="C671" s="43">
        <v>2033337.88</v>
      </c>
      <c r="D671" s="43">
        <v>0</v>
      </c>
      <c r="E671" s="49">
        <v>0</v>
      </c>
      <c r="F671" s="43">
        <v>0</v>
      </c>
      <c r="G671" s="43">
        <v>1677</v>
      </c>
      <c r="H671" s="43">
        <v>2000219.39</v>
      </c>
      <c r="I671" s="43">
        <v>0</v>
      </c>
      <c r="J671" s="43">
        <v>0</v>
      </c>
      <c r="K671" s="43">
        <v>0</v>
      </c>
      <c r="L671" s="43">
        <v>0</v>
      </c>
      <c r="M671" s="43">
        <v>0</v>
      </c>
      <c r="N671" s="43">
        <v>0</v>
      </c>
      <c r="O671" s="43">
        <v>0</v>
      </c>
      <c r="P671" s="43">
        <v>0</v>
      </c>
      <c r="Q671" s="43">
        <v>0</v>
      </c>
      <c r="R671" s="43">
        <v>33118.49</v>
      </c>
    </row>
    <row r="672" spans="1:18" s="46" customFormat="1" ht="15">
      <c r="A672" s="50">
        <v>602</v>
      </c>
      <c r="B672" s="51" t="s">
        <v>690</v>
      </c>
      <c r="C672" s="43">
        <v>2154889.54</v>
      </c>
      <c r="D672" s="43">
        <v>0</v>
      </c>
      <c r="E672" s="49">
        <v>0</v>
      </c>
      <c r="F672" s="43">
        <v>0</v>
      </c>
      <c r="G672" s="43">
        <v>1637</v>
      </c>
      <c r="H672" s="43">
        <v>2119207.43</v>
      </c>
      <c r="I672" s="43">
        <v>0</v>
      </c>
      <c r="J672" s="43">
        <v>0</v>
      </c>
      <c r="K672" s="43">
        <v>0</v>
      </c>
      <c r="L672" s="43">
        <v>0</v>
      </c>
      <c r="M672" s="43">
        <v>0</v>
      </c>
      <c r="N672" s="43">
        <v>0</v>
      </c>
      <c r="O672" s="43">
        <v>0</v>
      </c>
      <c r="P672" s="43">
        <v>0</v>
      </c>
      <c r="Q672" s="43">
        <v>0</v>
      </c>
      <c r="R672" s="43">
        <v>35682.11</v>
      </c>
    </row>
    <row r="673" spans="1:18" s="46" customFormat="1" ht="15">
      <c r="A673" s="50">
        <v>603</v>
      </c>
      <c r="B673" s="51" t="s">
        <v>691</v>
      </c>
      <c r="C673" s="43">
        <v>1194172.25</v>
      </c>
      <c r="D673" s="43">
        <v>0</v>
      </c>
      <c r="E673" s="49">
        <v>0</v>
      </c>
      <c r="F673" s="43">
        <v>0</v>
      </c>
      <c r="G673" s="43">
        <v>579</v>
      </c>
      <c r="H673" s="43">
        <v>1172687.93</v>
      </c>
      <c r="I673" s="43">
        <v>0</v>
      </c>
      <c r="J673" s="43">
        <v>0</v>
      </c>
      <c r="K673" s="43">
        <v>0</v>
      </c>
      <c r="L673" s="43">
        <v>0</v>
      </c>
      <c r="M673" s="43">
        <v>0</v>
      </c>
      <c r="N673" s="43">
        <v>0</v>
      </c>
      <c r="O673" s="43">
        <v>0</v>
      </c>
      <c r="P673" s="43">
        <v>0</v>
      </c>
      <c r="Q673" s="43">
        <v>0</v>
      </c>
      <c r="R673" s="43">
        <v>21484.32</v>
      </c>
    </row>
    <row r="674" spans="1:18" s="46" customFormat="1" ht="15">
      <c r="A674" s="50">
        <v>604</v>
      </c>
      <c r="B674" s="51" t="s">
        <v>692</v>
      </c>
      <c r="C674" s="43">
        <v>913964.93</v>
      </c>
      <c r="D674" s="43">
        <v>0</v>
      </c>
      <c r="E674" s="49">
        <v>0</v>
      </c>
      <c r="F674" s="43">
        <v>0</v>
      </c>
      <c r="G674" s="43">
        <v>702</v>
      </c>
      <c r="H674" s="43">
        <v>895342.79</v>
      </c>
      <c r="I674" s="43">
        <v>0</v>
      </c>
      <c r="J674" s="43">
        <v>0</v>
      </c>
      <c r="K674" s="43">
        <v>0</v>
      </c>
      <c r="L674" s="43">
        <v>0</v>
      </c>
      <c r="M674" s="43">
        <v>0</v>
      </c>
      <c r="N674" s="43">
        <v>0</v>
      </c>
      <c r="O674" s="43">
        <v>0</v>
      </c>
      <c r="P674" s="43">
        <v>0</v>
      </c>
      <c r="Q674" s="43">
        <v>0</v>
      </c>
      <c r="R674" s="43">
        <v>18622.14</v>
      </c>
    </row>
    <row r="675" spans="1:18" s="46" customFormat="1" ht="15">
      <c r="A675" s="50">
        <v>605</v>
      </c>
      <c r="B675" s="51" t="s">
        <v>693</v>
      </c>
      <c r="C675" s="43">
        <v>1076616.08</v>
      </c>
      <c r="D675" s="43">
        <v>0</v>
      </c>
      <c r="E675" s="49">
        <v>0</v>
      </c>
      <c r="F675" s="43">
        <v>0</v>
      </c>
      <c r="G675" s="43">
        <v>773</v>
      </c>
      <c r="H675" s="43">
        <v>1055910.62</v>
      </c>
      <c r="I675" s="43">
        <v>0</v>
      </c>
      <c r="J675" s="43">
        <v>0</v>
      </c>
      <c r="K675" s="43">
        <v>0</v>
      </c>
      <c r="L675" s="43">
        <v>0</v>
      </c>
      <c r="M675" s="43">
        <v>0</v>
      </c>
      <c r="N675" s="43">
        <v>0</v>
      </c>
      <c r="O675" s="43">
        <v>0</v>
      </c>
      <c r="P675" s="43">
        <v>0</v>
      </c>
      <c r="Q675" s="43">
        <v>0</v>
      </c>
      <c r="R675" s="43">
        <v>20705.46</v>
      </c>
    </row>
    <row r="676" spans="1:18" s="46" customFormat="1" ht="15">
      <c r="A676" s="50">
        <v>606</v>
      </c>
      <c r="B676" s="51" t="s">
        <v>694</v>
      </c>
      <c r="C676" s="43">
        <v>1820078.94</v>
      </c>
      <c r="D676" s="43">
        <v>0</v>
      </c>
      <c r="E676" s="49">
        <v>0</v>
      </c>
      <c r="F676" s="43">
        <v>0</v>
      </c>
      <c r="G676" s="43">
        <v>1507</v>
      </c>
      <c r="H676" s="43">
        <v>1790112.06</v>
      </c>
      <c r="I676" s="43">
        <v>0</v>
      </c>
      <c r="J676" s="43">
        <v>0</v>
      </c>
      <c r="K676" s="43">
        <v>0</v>
      </c>
      <c r="L676" s="43">
        <v>0</v>
      </c>
      <c r="M676" s="43">
        <v>0</v>
      </c>
      <c r="N676" s="43">
        <v>0</v>
      </c>
      <c r="O676" s="43">
        <v>0</v>
      </c>
      <c r="P676" s="43">
        <v>0</v>
      </c>
      <c r="Q676" s="43">
        <v>0</v>
      </c>
      <c r="R676" s="43">
        <v>29966.88</v>
      </c>
    </row>
    <row r="677" spans="1:18" s="46" customFormat="1" ht="15">
      <c r="A677" s="50">
        <v>607</v>
      </c>
      <c r="B677" s="51" t="s">
        <v>695</v>
      </c>
      <c r="C677" s="43">
        <v>3159785.58</v>
      </c>
      <c r="D677" s="43">
        <v>3101196.24</v>
      </c>
      <c r="E677" s="49">
        <v>0</v>
      </c>
      <c r="F677" s="43">
        <v>0</v>
      </c>
      <c r="G677" s="43">
        <v>0</v>
      </c>
      <c r="H677" s="43">
        <v>0</v>
      </c>
      <c r="I677" s="43">
        <v>0</v>
      </c>
      <c r="J677" s="43">
        <v>0</v>
      </c>
      <c r="K677" s="43">
        <v>0</v>
      </c>
      <c r="L677" s="43">
        <v>0</v>
      </c>
      <c r="M677" s="43">
        <v>0</v>
      </c>
      <c r="N677" s="43">
        <v>0</v>
      </c>
      <c r="O677" s="43">
        <v>0</v>
      </c>
      <c r="P677" s="43">
        <v>0</v>
      </c>
      <c r="Q677" s="43">
        <v>0</v>
      </c>
      <c r="R677" s="43">
        <v>58589.34</v>
      </c>
    </row>
    <row r="678" spans="1:18" s="46" customFormat="1" ht="15">
      <c r="A678" s="50">
        <v>608</v>
      </c>
      <c r="B678" s="51" t="s">
        <v>696</v>
      </c>
      <c r="C678" s="43">
        <v>2749091.36</v>
      </c>
      <c r="D678" s="43">
        <v>2713091.36</v>
      </c>
      <c r="E678" s="49">
        <v>0</v>
      </c>
      <c r="F678" s="43">
        <v>0</v>
      </c>
      <c r="G678" s="43">
        <v>0</v>
      </c>
      <c r="H678" s="43">
        <v>0</v>
      </c>
      <c r="I678" s="43">
        <v>0</v>
      </c>
      <c r="J678" s="43">
        <v>0</v>
      </c>
      <c r="K678" s="43">
        <v>0</v>
      </c>
      <c r="L678" s="43">
        <v>0</v>
      </c>
      <c r="M678" s="43">
        <v>0</v>
      </c>
      <c r="N678" s="43">
        <v>0</v>
      </c>
      <c r="O678" s="43">
        <v>0</v>
      </c>
      <c r="P678" s="43">
        <v>0</v>
      </c>
      <c r="Q678" s="43">
        <v>0</v>
      </c>
      <c r="R678" s="43">
        <v>36000</v>
      </c>
    </row>
    <row r="679" spans="1:18" s="46" customFormat="1" ht="15">
      <c r="A679" s="50">
        <v>609</v>
      </c>
      <c r="B679" s="51" t="s">
        <v>697</v>
      </c>
      <c r="C679" s="43">
        <v>1923544.02</v>
      </c>
      <c r="D679" s="43">
        <v>1887481.02</v>
      </c>
      <c r="E679" s="49">
        <v>0</v>
      </c>
      <c r="F679" s="43">
        <v>0</v>
      </c>
      <c r="G679" s="43">
        <v>0</v>
      </c>
      <c r="H679" s="43">
        <v>0</v>
      </c>
      <c r="I679" s="43">
        <v>0</v>
      </c>
      <c r="J679" s="43">
        <v>0</v>
      </c>
      <c r="K679" s="43">
        <v>0</v>
      </c>
      <c r="L679" s="43">
        <v>0</v>
      </c>
      <c r="M679" s="43">
        <v>0</v>
      </c>
      <c r="N679" s="43">
        <v>0</v>
      </c>
      <c r="O679" s="43">
        <v>0</v>
      </c>
      <c r="P679" s="43">
        <v>0</v>
      </c>
      <c r="Q679" s="43">
        <v>0</v>
      </c>
      <c r="R679" s="43">
        <v>36063</v>
      </c>
    </row>
    <row r="680" spans="1:18" s="46" customFormat="1" ht="15">
      <c r="A680" s="50">
        <v>610</v>
      </c>
      <c r="B680" s="51" t="s">
        <v>698</v>
      </c>
      <c r="C680" s="43">
        <v>2576459.48</v>
      </c>
      <c r="D680" s="43">
        <v>0</v>
      </c>
      <c r="E680" s="49">
        <v>0</v>
      </c>
      <c r="F680" s="43">
        <v>0</v>
      </c>
      <c r="G680" s="43">
        <v>1495</v>
      </c>
      <c r="H680" s="43">
        <v>2533907.86</v>
      </c>
      <c r="I680" s="43">
        <v>0</v>
      </c>
      <c r="J680" s="43">
        <v>0</v>
      </c>
      <c r="K680" s="43">
        <v>0</v>
      </c>
      <c r="L680" s="43">
        <v>0</v>
      </c>
      <c r="M680" s="43">
        <v>0</v>
      </c>
      <c r="N680" s="43">
        <v>0</v>
      </c>
      <c r="O680" s="43">
        <v>0</v>
      </c>
      <c r="P680" s="43">
        <v>0</v>
      </c>
      <c r="Q680" s="43">
        <v>0</v>
      </c>
      <c r="R680" s="43">
        <v>42551.62</v>
      </c>
    </row>
    <row r="681" spans="1:18" s="46" customFormat="1" ht="15">
      <c r="A681" s="47" t="s">
        <v>699</v>
      </c>
      <c r="B681" s="48"/>
      <c r="C681" s="43">
        <v>3040575.92</v>
      </c>
      <c r="D681" s="43">
        <v>0</v>
      </c>
      <c r="E681" s="49">
        <v>0</v>
      </c>
      <c r="F681" s="43">
        <v>0</v>
      </c>
      <c r="G681" s="43">
        <v>803.52</v>
      </c>
      <c r="H681" s="43">
        <v>2925881.37</v>
      </c>
      <c r="I681" s="43">
        <v>0</v>
      </c>
      <c r="J681" s="43">
        <v>0</v>
      </c>
      <c r="K681" s="43">
        <v>0</v>
      </c>
      <c r="L681" s="43">
        <v>0</v>
      </c>
      <c r="M681" s="43">
        <v>0</v>
      </c>
      <c r="N681" s="43">
        <v>0</v>
      </c>
      <c r="O681" s="43">
        <v>0</v>
      </c>
      <c r="P681" s="43">
        <v>0</v>
      </c>
      <c r="Q681" s="43">
        <v>0</v>
      </c>
      <c r="R681" s="43">
        <v>114694.55</v>
      </c>
    </row>
    <row r="682" spans="1:18" s="46" customFormat="1" ht="15">
      <c r="A682" s="50">
        <v>611</v>
      </c>
      <c r="B682" s="51" t="s">
        <v>700</v>
      </c>
      <c r="C682" s="43">
        <v>3040575.92</v>
      </c>
      <c r="D682" s="43">
        <v>0</v>
      </c>
      <c r="E682" s="49">
        <v>0</v>
      </c>
      <c r="F682" s="43">
        <v>0</v>
      </c>
      <c r="G682" s="43">
        <v>803.52</v>
      </c>
      <c r="H682" s="43">
        <v>2925881.37</v>
      </c>
      <c r="I682" s="43">
        <v>0</v>
      </c>
      <c r="J682" s="43">
        <v>0</v>
      </c>
      <c r="K682" s="43">
        <v>0</v>
      </c>
      <c r="L682" s="43">
        <v>0</v>
      </c>
      <c r="M682" s="43">
        <v>0</v>
      </c>
      <c r="N682" s="43">
        <v>0</v>
      </c>
      <c r="O682" s="43">
        <v>0</v>
      </c>
      <c r="P682" s="43">
        <v>0</v>
      </c>
      <c r="Q682" s="43">
        <v>0</v>
      </c>
      <c r="R682" s="43">
        <v>114694.55</v>
      </c>
    </row>
    <row r="683" spans="1:18" s="46" customFormat="1" ht="15">
      <c r="A683" s="47" t="s">
        <v>701</v>
      </c>
      <c r="B683" s="48"/>
      <c r="C683" s="43">
        <v>3741932</v>
      </c>
      <c r="D683" s="43">
        <v>0</v>
      </c>
      <c r="E683" s="49">
        <v>0</v>
      </c>
      <c r="F683" s="43">
        <v>0</v>
      </c>
      <c r="G683" s="43">
        <v>2429.7</v>
      </c>
      <c r="H683" s="43">
        <v>3668560.78</v>
      </c>
      <c r="I683" s="43">
        <v>0</v>
      </c>
      <c r="J683" s="43">
        <v>0</v>
      </c>
      <c r="K683" s="43">
        <v>0</v>
      </c>
      <c r="L683" s="43">
        <v>0</v>
      </c>
      <c r="M683" s="43">
        <v>0</v>
      </c>
      <c r="N683" s="43">
        <v>0</v>
      </c>
      <c r="O683" s="43">
        <v>0</v>
      </c>
      <c r="P683" s="43">
        <v>0</v>
      </c>
      <c r="Q683" s="43">
        <v>0</v>
      </c>
      <c r="R683" s="43">
        <v>73371.22</v>
      </c>
    </row>
    <row r="684" spans="1:18" s="46" customFormat="1" ht="15">
      <c r="A684" s="50">
        <v>612</v>
      </c>
      <c r="B684" s="51" t="s">
        <v>702</v>
      </c>
      <c r="C684" s="43">
        <v>1322350.75</v>
      </c>
      <c r="D684" s="43">
        <v>0</v>
      </c>
      <c r="E684" s="49">
        <v>0</v>
      </c>
      <c r="F684" s="43">
        <v>0</v>
      </c>
      <c r="G684" s="43">
        <v>875.1</v>
      </c>
      <c r="H684" s="43">
        <v>1296422.3</v>
      </c>
      <c r="I684" s="43">
        <v>0</v>
      </c>
      <c r="J684" s="43">
        <v>0</v>
      </c>
      <c r="K684" s="43">
        <v>0</v>
      </c>
      <c r="L684" s="43">
        <v>0</v>
      </c>
      <c r="M684" s="43">
        <v>0</v>
      </c>
      <c r="N684" s="43">
        <v>0</v>
      </c>
      <c r="O684" s="43">
        <v>0</v>
      </c>
      <c r="P684" s="43">
        <v>0</v>
      </c>
      <c r="Q684" s="43">
        <v>0</v>
      </c>
      <c r="R684" s="43">
        <v>25928.45</v>
      </c>
    </row>
    <row r="685" spans="1:18" s="46" customFormat="1" ht="15">
      <c r="A685" s="50">
        <v>613</v>
      </c>
      <c r="B685" s="51" t="s">
        <v>703</v>
      </c>
      <c r="C685" s="43">
        <v>1134787.5</v>
      </c>
      <c r="D685" s="43">
        <v>0</v>
      </c>
      <c r="E685" s="49">
        <v>0</v>
      </c>
      <c r="F685" s="43">
        <v>0</v>
      </c>
      <c r="G685" s="43">
        <v>707.3</v>
      </c>
      <c r="H685" s="43">
        <v>1112536.76</v>
      </c>
      <c r="I685" s="43">
        <v>0</v>
      </c>
      <c r="J685" s="43">
        <v>0</v>
      </c>
      <c r="K685" s="43">
        <v>0</v>
      </c>
      <c r="L685" s="43">
        <v>0</v>
      </c>
      <c r="M685" s="43">
        <v>0</v>
      </c>
      <c r="N685" s="43">
        <v>0</v>
      </c>
      <c r="O685" s="43">
        <v>0</v>
      </c>
      <c r="P685" s="43">
        <v>0</v>
      </c>
      <c r="Q685" s="43">
        <v>0</v>
      </c>
      <c r="R685" s="43">
        <v>22250.74</v>
      </c>
    </row>
    <row r="686" spans="1:18" s="46" customFormat="1" ht="15">
      <c r="A686" s="50">
        <v>614</v>
      </c>
      <c r="B686" s="51" t="s">
        <v>704</v>
      </c>
      <c r="C686" s="43">
        <v>1284793.75</v>
      </c>
      <c r="D686" s="43">
        <v>0</v>
      </c>
      <c r="E686" s="49">
        <v>0</v>
      </c>
      <c r="F686" s="43">
        <v>0</v>
      </c>
      <c r="G686" s="43">
        <v>847.3</v>
      </c>
      <c r="H686" s="43">
        <v>1259601.72</v>
      </c>
      <c r="I686" s="43">
        <v>0</v>
      </c>
      <c r="J686" s="43">
        <v>0</v>
      </c>
      <c r="K686" s="43">
        <v>0</v>
      </c>
      <c r="L686" s="43">
        <v>0</v>
      </c>
      <c r="M686" s="43">
        <v>0</v>
      </c>
      <c r="N686" s="43">
        <v>0</v>
      </c>
      <c r="O686" s="43">
        <v>0</v>
      </c>
      <c r="P686" s="43">
        <v>0</v>
      </c>
      <c r="Q686" s="43">
        <v>0</v>
      </c>
      <c r="R686" s="43">
        <v>25192.03</v>
      </c>
    </row>
    <row r="687" spans="1:18" s="46" customFormat="1" ht="15">
      <c r="A687" s="47" t="s">
        <v>705</v>
      </c>
      <c r="B687" s="48"/>
      <c r="C687" s="43">
        <v>2070600</v>
      </c>
      <c r="D687" s="43">
        <v>0</v>
      </c>
      <c r="E687" s="49">
        <v>0</v>
      </c>
      <c r="F687" s="43">
        <v>0</v>
      </c>
      <c r="G687" s="43">
        <v>1617</v>
      </c>
      <c r="H687" s="43">
        <v>2032491.8</v>
      </c>
      <c r="I687" s="43">
        <v>0</v>
      </c>
      <c r="J687" s="43">
        <v>0</v>
      </c>
      <c r="K687" s="43">
        <v>0</v>
      </c>
      <c r="L687" s="43">
        <v>0</v>
      </c>
      <c r="M687" s="43">
        <v>0</v>
      </c>
      <c r="N687" s="43">
        <v>0</v>
      </c>
      <c r="O687" s="43">
        <v>0</v>
      </c>
      <c r="P687" s="43">
        <v>0</v>
      </c>
      <c r="Q687" s="43">
        <v>0</v>
      </c>
      <c r="R687" s="43">
        <v>38108.2</v>
      </c>
    </row>
    <row r="688" spans="1:18" s="46" customFormat="1" ht="15">
      <c r="A688" s="50">
        <v>615</v>
      </c>
      <c r="B688" s="51" t="s">
        <v>706</v>
      </c>
      <c r="C688" s="43">
        <v>1275203.98</v>
      </c>
      <c r="D688" s="43">
        <v>0</v>
      </c>
      <c r="E688" s="49">
        <v>0</v>
      </c>
      <c r="F688" s="43">
        <v>0</v>
      </c>
      <c r="G688" s="43">
        <v>994</v>
      </c>
      <c r="H688" s="43">
        <v>1252650.03</v>
      </c>
      <c r="I688" s="43">
        <v>0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43">
        <v>0</v>
      </c>
      <c r="R688" s="43">
        <v>22553.95</v>
      </c>
    </row>
    <row r="689" spans="1:18" s="46" customFormat="1" ht="15">
      <c r="A689" s="50">
        <v>616</v>
      </c>
      <c r="B689" s="51" t="s">
        <v>707</v>
      </c>
      <c r="C689" s="43">
        <v>795396.02</v>
      </c>
      <c r="D689" s="43">
        <v>0</v>
      </c>
      <c r="E689" s="49">
        <v>0</v>
      </c>
      <c r="F689" s="43">
        <v>0</v>
      </c>
      <c r="G689" s="43">
        <v>623</v>
      </c>
      <c r="H689" s="43">
        <v>779841.77</v>
      </c>
      <c r="I689" s="43">
        <v>0</v>
      </c>
      <c r="J689" s="43">
        <v>0</v>
      </c>
      <c r="K689" s="43">
        <v>0</v>
      </c>
      <c r="L689" s="43">
        <v>0</v>
      </c>
      <c r="M689" s="43">
        <v>0</v>
      </c>
      <c r="N689" s="43">
        <v>0</v>
      </c>
      <c r="O689" s="43">
        <v>0</v>
      </c>
      <c r="P689" s="43">
        <v>0</v>
      </c>
      <c r="Q689" s="43">
        <v>0</v>
      </c>
      <c r="R689" s="43">
        <v>15554.25</v>
      </c>
    </row>
    <row r="690" spans="1:18" s="46" customFormat="1" ht="15">
      <c r="A690" s="47" t="s">
        <v>708</v>
      </c>
      <c r="B690" s="48"/>
      <c r="C690" s="43">
        <v>15454660</v>
      </c>
      <c r="D690" s="43">
        <v>0</v>
      </c>
      <c r="E690" s="49">
        <v>0</v>
      </c>
      <c r="F690" s="43">
        <v>0</v>
      </c>
      <c r="G690" s="43">
        <v>4563.2</v>
      </c>
      <c r="H690" s="43">
        <v>14760000</v>
      </c>
      <c r="I690" s="43">
        <v>0</v>
      </c>
      <c r="J690" s="43">
        <v>0</v>
      </c>
      <c r="K690" s="43">
        <v>0</v>
      </c>
      <c r="L690" s="43">
        <v>0</v>
      </c>
      <c r="M690" s="43">
        <v>0</v>
      </c>
      <c r="N690" s="43">
        <v>0</v>
      </c>
      <c r="O690" s="43">
        <v>0</v>
      </c>
      <c r="P690" s="43">
        <v>0</v>
      </c>
      <c r="Q690" s="43">
        <v>0</v>
      </c>
      <c r="R690" s="43">
        <v>694660</v>
      </c>
    </row>
    <row r="691" spans="1:18" s="46" customFormat="1" ht="15">
      <c r="A691" s="50">
        <v>617</v>
      </c>
      <c r="B691" s="51" t="s">
        <v>709</v>
      </c>
      <c r="C691" s="43">
        <v>5569600</v>
      </c>
      <c r="D691" s="43">
        <v>0</v>
      </c>
      <c r="E691" s="49">
        <v>0</v>
      </c>
      <c r="F691" s="43">
        <v>0</v>
      </c>
      <c r="G691" s="43">
        <v>1639.9</v>
      </c>
      <c r="H691" s="43">
        <v>5320000</v>
      </c>
      <c r="I691" s="43">
        <v>0</v>
      </c>
      <c r="J691" s="43">
        <v>0</v>
      </c>
      <c r="K691" s="43">
        <v>0</v>
      </c>
      <c r="L691" s="43">
        <v>0</v>
      </c>
      <c r="M691" s="43">
        <v>0</v>
      </c>
      <c r="N691" s="43">
        <v>0</v>
      </c>
      <c r="O691" s="43">
        <v>0</v>
      </c>
      <c r="P691" s="43">
        <v>0</v>
      </c>
      <c r="Q691" s="43">
        <v>0</v>
      </c>
      <c r="R691" s="43">
        <v>249600</v>
      </c>
    </row>
    <row r="692" spans="1:18" s="46" customFormat="1" ht="15">
      <c r="A692" s="50">
        <v>618</v>
      </c>
      <c r="B692" s="51" t="s">
        <v>710</v>
      </c>
      <c r="C692" s="43">
        <v>4313200</v>
      </c>
      <c r="D692" s="43">
        <v>0</v>
      </c>
      <c r="E692" s="49">
        <v>0</v>
      </c>
      <c r="F692" s="43">
        <v>0</v>
      </c>
      <c r="G692" s="43">
        <v>1269.3</v>
      </c>
      <c r="H692" s="43">
        <v>4120000</v>
      </c>
      <c r="I692" s="43">
        <v>0</v>
      </c>
      <c r="J692" s="43">
        <v>0</v>
      </c>
      <c r="K692" s="43">
        <v>0</v>
      </c>
      <c r="L692" s="43">
        <v>0</v>
      </c>
      <c r="M692" s="43">
        <v>0</v>
      </c>
      <c r="N692" s="43">
        <v>0</v>
      </c>
      <c r="O692" s="43">
        <v>0</v>
      </c>
      <c r="P692" s="43">
        <v>0</v>
      </c>
      <c r="Q692" s="43">
        <v>0</v>
      </c>
      <c r="R692" s="43">
        <v>193200</v>
      </c>
    </row>
    <row r="693" spans="1:18" s="46" customFormat="1" ht="15">
      <c r="A693" s="50">
        <v>619</v>
      </c>
      <c r="B693" s="51" t="s">
        <v>711</v>
      </c>
      <c r="C693" s="43">
        <v>5571860</v>
      </c>
      <c r="D693" s="43">
        <v>0</v>
      </c>
      <c r="E693" s="49">
        <v>0</v>
      </c>
      <c r="F693" s="43">
        <v>0</v>
      </c>
      <c r="G693" s="43">
        <v>1654</v>
      </c>
      <c r="H693" s="43">
        <v>5320000</v>
      </c>
      <c r="I693" s="43">
        <v>0</v>
      </c>
      <c r="J693" s="43">
        <v>0</v>
      </c>
      <c r="K693" s="43">
        <v>0</v>
      </c>
      <c r="L693" s="43">
        <v>0</v>
      </c>
      <c r="M693" s="43">
        <v>0</v>
      </c>
      <c r="N693" s="43">
        <v>0</v>
      </c>
      <c r="O693" s="43">
        <v>0</v>
      </c>
      <c r="P693" s="43">
        <v>0</v>
      </c>
      <c r="Q693" s="43">
        <v>0</v>
      </c>
      <c r="R693" s="43">
        <v>251860</v>
      </c>
    </row>
    <row r="694" spans="1:18" s="46" customFormat="1" ht="15">
      <c r="A694" s="47" t="s">
        <v>712</v>
      </c>
      <c r="B694" s="48"/>
      <c r="C694" s="43">
        <v>5572360</v>
      </c>
      <c r="D694" s="43">
        <v>0</v>
      </c>
      <c r="E694" s="49">
        <v>0</v>
      </c>
      <c r="F694" s="43">
        <v>0</v>
      </c>
      <c r="G694" s="43">
        <v>4913</v>
      </c>
      <c r="H694" s="43">
        <v>5463098.03</v>
      </c>
      <c r="I694" s="43">
        <v>0</v>
      </c>
      <c r="J694" s="43">
        <v>0</v>
      </c>
      <c r="K694" s="43">
        <v>0</v>
      </c>
      <c r="L694" s="43">
        <v>0</v>
      </c>
      <c r="M694" s="43">
        <v>0</v>
      </c>
      <c r="N694" s="43">
        <v>0</v>
      </c>
      <c r="O694" s="43">
        <v>0</v>
      </c>
      <c r="P694" s="43">
        <v>0</v>
      </c>
      <c r="Q694" s="43">
        <v>0</v>
      </c>
      <c r="R694" s="43">
        <v>109261.97</v>
      </c>
    </row>
    <row r="695" spans="1:18" s="46" customFormat="1" ht="15">
      <c r="A695" s="50">
        <v>620</v>
      </c>
      <c r="B695" s="51" t="s">
        <v>713</v>
      </c>
      <c r="C695" s="43">
        <v>1038397</v>
      </c>
      <c r="D695" s="43">
        <v>0</v>
      </c>
      <c r="E695" s="49">
        <v>0</v>
      </c>
      <c r="F695" s="43">
        <v>0</v>
      </c>
      <c r="G695" s="43">
        <v>1076</v>
      </c>
      <c r="H695" s="43">
        <v>1018036.27</v>
      </c>
      <c r="I695" s="43">
        <v>0</v>
      </c>
      <c r="J695" s="43">
        <v>0</v>
      </c>
      <c r="K695" s="43">
        <v>0</v>
      </c>
      <c r="L695" s="43">
        <v>0</v>
      </c>
      <c r="M695" s="43">
        <v>0</v>
      </c>
      <c r="N695" s="43">
        <v>0</v>
      </c>
      <c r="O695" s="43">
        <v>0</v>
      </c>
      <c r="P695" s="43">
        <v>0</v>
      </c>
      <c r="Q695" s="43">
        <v>0</v>
      </c>
      <c r="R695" s="43">
        <v>20360.73</v>
      </c>
    </row>
    <row r="696" spans="1:18" s="46" customFormat="1" ht="15">
      <c r="A696" s="50">
        <v>621</v>
      </c>
      <c r="B696" s="51" t="s">
        <v>714</v>
      </c>
      <c r="C696" s="43">
        <v>1275263</v>
      </c>
      <c r="D696" s="43">
        <v>0</v>
      </c>
      <c r="E696" s="49">
        <v>0</v>
      </c>
      <c r="F696" s="43">
        <v>0</v>
      </c>
      <c r="G696" s="43">
        <v>1247</v>
      </c>
      <c r="H696" s="43">
        <v>1250257.84</v>
      </c>
      <c r="I696" s="43">
        <v>0</v>
      </c>
      <c r="J696" s="43">
        <v>0</v>
      </c>
      <c r="K696" s="43">
        <v>0</v>
      </c>
      <c r="L696" s="43">
        <v>0</v>
      </c>
      <c r="M696" s="43">
        <v>0</v>
      </c>
      <c r="N696" s="43">
        <v>0</v>
      </c>
      <c r="O696" s="43">
        <v>0</v>
      </c>
      <c r="P696" s="43">
        <v>0</v>
      </c>
      <c r="Q696" s="43">
        <v>0</v>
      </c>
      <c r="R696" s="43">
        <v>25005.16</v>
      </c>
    </row>
    <row r="697" spans="1:18" s="46" customFormat="1" ht="15">
      <c r="A697" s="50">
        <v>622</v>
      </c>
      <c r="B697" s="51" t="s">
        <v>715</v>
      </c>
      <c r="C697" s="43">
        <v>2340442</v>
      </c>
      <c r="D697" s="43">
        <v>0</v>
      </c>
      <c r="E697" s="49">
        <v>0</v>
      </c>
      <c r="F697" s="43">
        <v>0</v>
      </c>
      <c r="G697" s="43">
        <v>1420</v>
      </c>
      <c r="H697" s="43">
        <v>2294550.98</v>
      </c>
      <c r="I697" s="43">
        <v>0</v>
      </c>
      <c r="J697" s="43">
        <v>0</v>
      </c>
      <c r="K697" s="43">
        <v>0</v>
      </c>
      <c r="L697" s="43">
        <v>0</v>
      </c>
      <c r="M697" s="43">
        <v>0</v>
      </c>
      <c r="N697" s="43">
        <v>0</v>
      </c>
      <c r="O697" s="43">
        <v>0</v>
      </c>
      <c r="P697" s="43">
        <v>0</v>
      </c>
      <c r="Q697" s="43">
        <v>0</v>
      </c>
      <c r="R697" s="43">
        <v>45891.02</v>
      </c>
    </row>
    <row r="698" spans="1:18" s="46" customFormat="1" ht="15">
      <c r="A698" s="50">
        <v>623</v>
      </c>
      <c r="B698" s="51" t="s">
        <v>716</v>
      </c>
      <c r="C698" s="43">
        <v>918258</v>
      </c>
      <c r="D698" s="43">
        <v>0</v>
      </c>
      <c r="E698" s="49">
        <v>0</v>
      </c>
      <c r="F698" s="43">
        <v>0</v>
      </c>
      <c r="G698" s="43">
        <v>1170</v>
      </c>
      <c r="H698" s="43">
        <v>900252.94</v>
      </c>
      <c r="I698" s="43">
        <v>0</v>
      </c>
      <c r="J698" s="43">
        <v>0</v>
      </c>
      <c r="K698" s="43">
        <v>0</v>
      </c>
      <c r="L698" s="43">
        <v>0</v>
      </c>
      <c r="M698" s="43">
        <v>0</v>
      </c>
      <c r="N698" s="43">
        <v>0</v>
      </c>
      <c r="O698" s="43">
        <v>0</v>
      </c>
      <c r="P698" s="43">
        <v>0</v>
      </c>
      <c r="Q698" s="43">
        <v>0</v>
      </c>
      <c r="R698" s="43">
        <v>18005.06</v>
      </c>
    </row>
    <row r="699" spans="1:18" s="46" customFormat="1" ht="15">
      <c r="A699" s="47" t="s">
        <v>717</v>
      </c>
      <c r="B699" s="48"/>
      <c r="C699" s="43">
        <v>4540442</v>
      </c>
      <c r="D699" s="43">
        <f>SUM(D700:D702)</f>
        <v>28853</v>
      </c>
      <c r="E699" s="49">
        <f aca="true" t="shared" si="30" ref="E699:R699">SUM(E700:E702)</f>
        <v>0</v>
      </c>
      <c r="F699" s="43">
        <f t="shared" si="30"/>
        <v>0</v>
      </c>
      <c r="G699" s="43">
        <f t="shared" si="30"/>
        <v>601</v>
      </c>
      <c r="H699" s="43">
        <f t="shared" si="30"/>
        <v>1274000</v>
      </c>
      <c r="I699" s="43">
        <f t="shared" si="30"/>
        <v>0</v>
      </c>
      <c r="J699" s="43">
        <f t="shared" si="30"/>
        <v>0</v>
      </c>
      <c r="K699" s="43">
        <f t="shared" si="30"/>
        <v>1049</v>
      </c>
      <c r="L699" s="43">
        <f t="shared" si="30"/>
        <v>3146780</v>
      </c>
      <c r="M699" s="43">
        <f t="shared" si="30"/>
        <v>0</v>
      </c>
      <c r="N699" s="43">
        <f t="shared" si="30"/>
        <v>0</v>
      </c>
      <c r="O699" s="43">
        <f t="shared" si="30"/>
        <v>0</v>
      </c>
      <c r="P699" s="43">
        <f t="shared" si="30"/>
        <v>0</v>
      </c>
      <c r="Q699" s="43">
        <f t="shared" si="30"/>
        <v>0</v>
      </c>
      <c r="R699" s="43">
        <f t="shared" si="30"/>
        <v>90809</v>
      </c>
    </row>
    <row r="700" spans="1:18" s="46" customFormat="1" ht="15">
      <c r="A700" s="50">
        <v>624</v>
      </c>
      <c r="B700" s="51" t="s">
        <v>718</v>
      </c>
      <c r="C700" s="43">
        <v>2000000</v>
      </c>
      <c r="D700" s="43">
        <v>0</v>
      </c>
      <c r="E700" s="49">
        <v>0</v>
      </c>
      <c r="F700" s="43">
        <v>0</v>
      </c>
      <c r="G700" s="43">
        <v>0</v>
      </c>
      <c r="H700" s="43">
        <v>0</v>
      </c>
      <c r="I700" s="43">
        <v>0</v>
      </c>
      <c r="J700" s="43">
        <v>0</v>
      </c>
      <c r="K700" s="43">
        <v>469</v>
      </c>
      <c r="L700" s="43">
        <v>1960000</v>
      </c>
      <c r="M700" s="43">
        <v>0</v>
      </c>
      <c r="N700" s="43">
        <v>0</v>
      </c>
      <c r="O700" s="43">
        <v>0</v>
      </c>
      <c r="P700" s="43">
        <v>0</v>
      </c>
      <c r="Q700" s="43">
        <v>0</v>
      </c>
      <c r="R700" s="43">
        <v>40000</v>
      </c>
    </row>
    <row r="701" spans="1:18" s="46" customFormat="1" ht="15">
      <c r="A701" s="50">
        <v>625</v>
      </c>
      <c r="B701" s="51" t="s">
        <v>719</v>
      </c>
      <c r="C701" s="43">
        <v>29442</v>
      </c>
      <c r="D701" s="43">
        <v>28853</v>
      </c>
      <c r="E701" s="49">
        <v>0</v>
      </c>
      <c r="F701" s="43">
        <v>0</v>
      </c>
      <c r="G701" s="43">
        <v>0</v>
      </c>
      <c r="H701" s="43">
        <v>0</v>
      </c>
      <c r="I701" s="43">
        <v>0</v>
      </c>
      <c r="J701" s="43">
        <v>0</v>
      </c>
      <c r="K701" s="43">
        <v>0</v>
      </c>
      <c r="L701" s="43">
        <v>0</v>
      </c>
      <c r="M701" s="43">
        <v>0</v>
      </c>
      <c r="N701" s="43">
        <v>0</v>
      </c>
      <c r="O701" s="43">
        <v>0</v>
      </c>
      <c r="P701" s="43">
        <v>0</v>
      </c>
      <c r="Q701" s="43">
        <v>0</v>
      </c>
      <c r="R701" s="43">
        <v>589</v>
      </c>
    </row>
    <row r="702" spans="1:18" s="46" customFormat="1" ht="15">
      <c r="A702" s="50">
        <v>626</v>
      </c>
      <c r="B702" s="51" t="s">
        <v>720</v>
      </c>
      <c r="C702" s="43">
        <v>2511000</v>
      </c>
      <c r="D702" s="43">
        <v>0</v>
      </c>
      <c r="E702" s="49">
        <v>0</v>
      </c>
      <c r="F702" s="43">
        <v>0</v>
      </c>
      <c r="G702" s="43">
        <v>601</v>
      </c>
      <c r="H702" s="43">
        <v>1274000</v>
      </c>
      <c r="I702" s="43">
        <v>0</v>
      </c>
      <c r="J702" s="43">
        <v>0</v>
      </c>
      <c r="K702" s="43">
        <v>580</v>
      </c>
      <c r="L702" s="43">
        <v>1186780</v>
      </c>
      <c r="M702" s="43">
        <v>0</v>
      </c>
      <c r="N702" s="43">
        <v>0</v>
      </c>
      <c r="O702" s="43">
        <v>0</v>
      </c>
      <c r="P702" s="43">
        <v>0</v>
      </c>
      <c r="Q702" s="43">
        <v>0</v>
      </c>
      <c r="R702" s="43">
        <v>50220</v>
      </c>
    </row>
    <row r="703" spans="1:18" s="46" customFormat="1" ht="15">
      <c r="A703" s="47" t="s">
        <v>721</v>
      </c>
      <c r="B703" s="48"/>
      <c r="C703" s="43">
        <v>1200000</v>
      </c>
      <c r="D703" s="43">
        <v>0</v>
      </c>
      <c r="E703" s="49">
        <v>0</v>
      </c>
      <c r="F703" s="43">
        <v>0</v>
      </c>
      <c r="G703" s="43">
        <v>670</v>
      </c>
      <c r="H703" s="43">
        <v>1176000</v>
      </c>
      <c r="I703" s="43">
        <v>0</v>
      </c>
      <c r="J703" s="43">
        <v>0</v>
      </c>
      <c r="K703" s="43">
        <v>0</v>
      </c>
      <c r="L703" s="43">
        <v>0</v>
      </c>
      <c r="M703" s="43">
        <v>0</v>
      </c>
      <c r="N703" s="43">
        <v>0</v>
      </c>
      <c r="O703" s="43">
        <v>0</v>
      </c>
      <c r="P703" s="43">
        <v>0</v>
      </c>
      <c r="Q703" s="43">
        <v>0</v>
      </c>
      <c r="R703" s="43">
        <v>24000</v>
      </c>
    </row>
    <row r="704" spans="1:18" s="46" customFormat="1" ht="15">
      <c r="A704" s="50">
        <v>627</v>
      </c>
      <c r="B704" s="51" t="s">
        <v>722</v>
      </c>
      <c r="C704" s="43">
        <v>1200000</v>
      </c>
      <c r="D704" s="43">
        <v>0</v>
      </c>
      <c r="E704" s="49">
        <v>0</v>
      </c>
      <c r="F704" s="43">
        <v>0</v>
      </c>
      <c r="G704" s="43">
        <v>670</v>
      </c>
      <c r="H704" s="43">
        <v>1176000</v>
      </c>
      <c r="I704" s="43">
        <v>0</v>
      </c>
      <c r="J704" s="43">
        <v>0</v>
      </c>
      <c r="K704" s="43">
        <v>0</v>
      </c>
      <c r="L704" s="43">
        <v>0</v>
      </c>
      <c r="M704" s="43">
        <v>0</v>
      </c>
      <c r="N704" s="43">
        <v>0</v>
      </c>
      <c r="O704" s="43">
        <v>0</v>
      </c>
      <c r="P704" s="43">
        <v>0</v>
      </c>
      <c r="Q704" s="43">
        <v>0</v>
      </c>
      <c r="R704" s="43">
        <v>24000</v>
      </c>
    </row>
    <row r="705" spans="1:18" s="46" customFormat="1" ht="15">
      <c r="A705" s="47" t="s">
        <v>723</v>
      </c>
      <c r="B705" s="48"/>
      <c r="C705" s="43">
        <v>1059958.79</v>
      </c>
      <c r="D705" s="43">
        <v>0</v>
      </c>
      <c r="E705" s="49">
        <v>0</v>
      </c>
      <c r="F705" s="43">
        <v>0</v>
      </c>
      <c r="G705" s="43">
        <v>879.5</v>
      </c>
      <c r="H705" s="43">
        <v>1039175.28</v>
      </c>
      <c r="I705" s="43">
        <v>0</v>
      </c>
      <c r="J705" s="43">
        <v>0</v>
      </c>
      <c r="K705" s="43">
        <v>0</v>
      </c>
      <c r="L705" s="43">
        <v>0</v>
      </c>
      <c r="M705" s="43">
        <v>0</v>
      </c>
      <c r="N705" s="43">
        <v>0</v>
      </c>
      <c r="O705" s="43">
        <v>0</v>
      </c>
      <c r="P705" s="43">
        <v>0</v>
      </c>
      <c r="Q705" s="43">
        <v>0</v>
      </c>
      <c r="R705" s="43">
        <v>20783.51</v>
      </c>
    </row>
    <row r="706" spans="1:18" s="46" customFormat="1" ht="15">
      <c r="A706" s="50">
        <v>628</v>
      </c>
      <c r="B706" s="51" t="s">
        <v>724</v>
      </c>
      <c r="C706" s="43">
        <v>1059958.79</v>
      </c>
      <c r="D706" s="43">
        <v>0</v>
      </c>
      <c r="E706" s="49">
        <v>0</v>
      </c>
      <c r="F706" s="43">
        <v>0</v>
      </c>
      <c r="G706" s="43">
        <v>879.5</v>
      </c>
      <c r="H706" s="43">
        <v>1039175.28</v>
      </c>
      <c r="I706" s="43">
        <v>0</v>
      </c>
      <c r="J706" s="43">
        <v>0</v>
      </c>
      <c r="K706" s="43">
        <v>0</v>
      </c>
      <c r="L706" s="43">
        <v>0</v>
      </c>
      <c r="M706" s="43">
        <v>0</v>
      </c>
      <c r="N706" s="43">
        <v>0</v>
      </c>
      <c r="O706" s="43">
        <v>0</v>
      </c>
      <c r="P706" s="43">
        <v>0</v>
      </c>
      <c r="Q706" s="43">
        <v>0</v>
      </c>
      <c r="R706" s="43">
        <v>20783.51</v>
      </c>
    </row>
    <row r="707" spans="1:18" s="46" customFormat="1" ht="15">
      <c r="A707" s="47" t="s">
        <v>725</v>
      </c>
      <c r="B707" s="48"/>
      <c r="C707" s="43">
        <v>1428000</v>
      </c>
      <c r="D707" s="43">
        <v>0</v>
      </c>
      <c r="E707" s="49">
        <v>0</v>
      </c>
      <c r="F707" s="43">
        <v>0</v>
      </c>
      <c r="G707" s="43">
        <v>1000</v>
      </c>
      <c r="H707" s="43">
        <v>1400000</v>
      </c>
      <c r="I707" s="43">
        <v>0</v>
      </c>
      <c r="J707" s="43">
        <v>0</v>
      </c>
      <c r="K707" s="43">
        <v>0</v>
      </c>
      <c r="L707" s="43">
        <v>0</v>
      </c>
      <c r="M707" s="43">
        <v>0</v>
      </c>
      <c r="N707" s="43">
        <v>0</v>
      </c>
      <c r="O707" s="43">
        <v>0</v>
      </c>
      <c r="P707" s="43">
        <v>0</v>
      </c>
      <c r="Q707" s="43">
        <v>0</v>
      </c>
      <c r="R707" s="43">
        <v>28000</v>
      </c>
    </row>
    <row r="708" spans="1:18" s="46" customFormat="1" ht="15">
      <c r="A708" s="50">
        <v>629</v>
      </c>
      <c r="B708" s="51" t="s">
        <v>726</v>
      </c>
      <c r="C708" s="43">
        <v>1428000</v>
      </c>
      <c r="D708" s="43">
        <v>0</v>
      </c>
      <c r="E708" s="49">
        <v>0</v>
      </c>
      <c r="F708" s="43">
        <v>0</v>
      </c>
      <c r="G708" s="43">
        <v>1000</v>
      </c>
      <c r="H708" s="43">
        <v>1400000</v>
      </c>
      <c r="I708" s="43">
        <v>0</v>
      </c>
      <c r="J708" s="43">
        <v>0</v>
      </c>
      <c r="K708" s="43">
        <v>0</v>
      </c>
      <c r="L708" s="43">
        <v>0</v>
      </c>
      <c r="M708" s="43">
        <v>0</v>
      </c>
      <c r="N708" s="43">
        <v>0</v>
      </c>
      <c r="O708" s="43">
        <v>0</v>
      </c>
      <c r="P708" s="43">
        <v>0</v>
      </c>
      <c r="Q708" s="43">
        <v>0</v>
      </c>
      <c r="R708" s="43">
        <v>28000</v>
      </c>
    </row>
    <row r="709" spans="1:18" s="46" customFormat="1" ht="15">
      <c r="A709" s="47" t="s">
        <v>727</v>
      </c>
      <c r="B709" s="48"/>
      <c r="C709" s="43">
        <v>2181728</v>
      </c>
      <c r="D709" s="43">
        <v>0</v>
      </c>
      <c r="E709" s="49">
        <v>0</v>
      </c>
      <c r="F709" s="43">
        <v>0</v>
      </c>
      <c r="G709" s="43">
        <v>1729</v>
      </c>
      <c r="H709" s="43">
        <v>2138093</v>
      </c>
      <c r="I709" s="43">
        <v>0</v>
      </c>
      <c r="J709" s="43">
        <v>0</v>
      </c>
      <c r="K709" s="43">
        <v>0</v>
      </c>
      <c r="L709" s="43">
        <v>0</v>
      </c>
      <c r="M709" s="43">
        <v>0</v>
      </c>
      <c r="N709" s="43">
        <v>0</v>
      </c>
      <c r="O709" s="43">
        <v>0</v>
      </c>
      <c r="P709" s="43">
        <v>0</v>
      </c>
      <c r="Q709" s="43">
        <v>0</v>
      </c>
      <c r="R709" s="43">
        <v>43635</v>
      </c>
    </row>
    <row r="710" spans="1:18" s="46" customFormat="1" ht="15">
      <c r="A710" s="50">
        <v>630</v>
      </c>
      <c r="B710" s="51" t="s">
        <v>728</v>
      </c>
      <c r="C710" s="43">
        <v>1101228</v>
      </c>
      <c r="D710" s="43">
        <v>0</v>
      </c>
      <c r="E710" s="49">
        <v>0</v>
      </c>
      <c r="F710" s="43">
        <v>0</v>
      </c>
      <c r="G710" s="43">
        <v>912</v>
      </c>
      <c r="H710" s="43">
        <v>1079203</v>
      </c>
      <c r="I710" s="43">
        <v>0</v>
      </c>
      <c r="J710" s="43">
        <v>0</v>
      </c>
      <c r="K710" s="43">
        <v>0</v>
      </c>
      <c r="L710" s="43">
        <v>0</v>
      </c>
      <c r="M710" s="43">
        <v>0</v>
      </c>
      <c r="N710" s="43">
        <v>0</v>
      </c>
      <c r="O710" s="43">
        <v>0</v>
      </c>
      <c r="P710" s="43">
        <v>0</v>
      </c>
      <c r="Q710" s="43">
        <v>0</v>
      </c>
      <c r="R710" s="43">
        <v>22025</v>
      </c>
    </row>
    <row r="711" spans="1:18" s="46" customFormat="1" ht="15">
      <c r="A711" s="50">
        <v>631</v>
      </c>
      <c r="B711" s="51" t="s">
        <v>729</v>
      </c>
      <c r="C711" s="43">
        <v>1080500</v>
      </c>
      <c r="D711" s="43">
        <v>0</v>
      </c>
      <c r="E711" s="49">
        <v>0</v>
      </c>
      <c r="F711" s="43">
        <v>0</v>
      </c>
      <c r="G711" s="43">
        <v>817</v>
      </c>
      <c r="H711" s="43">
        <v>1058890</v>
      </c>
      <c r="I711" s="43">
        <v>0</v>
      </c>
      <c r="J711" s="43">
        <v>0</v>
      </c>
      <c r="K711" s="43">
        <v>0</v>
      </c>
      <c r="L711" s="43">
        <v>0</v>
      </c>
      <c r="M711" s="43">
        <v>0</v>
      </c>
      <c r="N711" s="43">
        <v>0</v>
      </c>
      <c r="O711" s="43">
        <v>0</v>
      </c>
      <c r="P711" s="43">
        <v>0</v>
      </c>
      <c r="Q711" s="43">
        <v>0</v>
      </c>
      <c r="R711" s="43">
        <v>21610</v>
      </c>
    </row>
    <row r="712" spans="1:18" s="46" customFormat="1" ht="15">
      <c r="A712" s="47" t="s">
        <v>730</v>
      </c>
      <c r="B712" s="48"/>
      <c r="C712" s="43">
        <v>6947192</v>
      </c>
      <c r="D712" s="43">
        <f>SUM(D713:D718)</f>
        <v>547673.25</v>
      </c>
      <c r="E712" s="49">
        <f aca="true" t="shared" si="31" ref="E712:R712">SUM(E713:E718)</f>
        <v>0</v>
      </c>
      <c r="F712" s="43">
        <f t="shared" si="31"/>
        <v>0</v>
      </c>
      <c r="G712" s="43">
        <f t="shared" si="31"/>
        <v>3498.7</v>
      </c>
      <c r="H712" s="43">
        <f t="shared" si="31"/>
        <v>5937548.18</v>
      </c>
      <c r="I712" s="43">
        <f t="shared" si="31"/>
        <v>0</v>
      </c>
      <c r="J712" s="43">
        <f t="shared" si="31"/>
        <v>0</v>
      </c>
      <c r="K712" s="43">
        <f t="shared" si="31"/>
        <v>0</v>
      </c>
      <c r="L712" s="43">
        <f t="shared" si="31"/>
        <v>0</v>
      </c>
      <c r="M712" s="43">
        <f t="shared" si="31"/>
        <v>0</v>
      </c>
      <c r="N712" s="43">
        <f t="shared" si="31"/>
        <v>0</v>
      </c>
      <c r="O712" s="43">
        <f t="shared" si="31"/>
        <v>0</v>
      </c>
      <c r="P712" s="43">
        <f t="shared" si="31"/>
        <v>0</v>
      </c>
      <c r="Q712" s="43">
        <f t="shared" si="31"/>
        <v>325001.63</v>
      </c>
      <c r="R712" s="43">
        <f t="shared" si="31"/>
        <v>136968.94</v>
      </c>
    </row>
    <row r="713" spans="1:18" s="46" customFormat="1" ht="15">
      <c r="A713" s="50">
        <v>632</v>
      </c>
      <c r="B713" s="51" t="s">
        <v>783</v>
      </c>
      <c r="C713" s="43">
        <v>489804.14</v>
      </c>
      <c r="D713" s="43">
        <v>480008.06</v>
      </c>
      <c r="E713" s="49">
        <v>0</v>
      </c>
      <c r="F713" s="43">
        <v>0</v>
      </c>
      <c r="G713" s="43">
        <v>0</v>
      </c>
      <c r="H713" s="43">
        <v>0</v>
      </c>
      <c r="I713" s="43">
        <v>0</v>
      </c>
      <c r="J713" s="43">
        <v>0</v>
      </c>
      <c r="K713" s="43">
        <v>0</v>
      </c>
      <c r="L713" s="43">
        <v>0</v>
      </c>
      <c r="M713" s="43">
        <v>0</v>
      </c>
      <c r="N713" s="43">
        <v>0</v>
      </c>
      <c r="O713" s="43">
        <v>0</v>
      </c>
      <c r="P713" s="43">
        <v>0</v>
      </c>
      <c r="Q713" s="43">
        <v>0</v>
      </c>
      <c r="R713" s="43">
        <v>9796.08</v>
      </c>
    </row>
    <row r="714" spans="1:18" s="46" customFormat="1" ht="15">
      <c r="A714" s="50">
        <v>633</v>
      </c>
      <c r="B714" s="51" t="s">
        <v>731</v>
      </c>
      <c r="C714" s="43">
        <v>858887.48</v>
      </c>
      <c r="D714" s="43">
        <v>0</v>
      </c>
      <c r="E714" s="49">
        <v>0</v>
      </c>
      <c r="F714" s="43">
        <v>0</v>
      </c>
      <c r="G714" s="43">
        <v>364</v>
      </c>
      <c r="H714" s="43">
        <v>840439.88</v>
      </c>
      <c r="I714" s="43">
        <v>0</v>
      </c>
      <c r="J714" s="43">
        <v>0</v>
      </c>
      <c r="K714" s="43">
        <v>0</v>
      </c>
      <c r="L714" s="43">
        <v>0</v>
      </c>
      <c r="M714" s="43">
        <v>0</v>
      </c>
      <c r="N714" s="43">
        <v>0</v>
      </c>
      <c r="O714" s="43">
        <v>0</v>
      </c>
      <c r="P714" s="43">
        <v>0</v>
      </c>
      <c r="Q714" s="43">
        <v>0</v>
      </c>
      <c r="R714" s="43">
        <v>18447.6</v>
      </c>
    </row>
    <row r="715" spans="1:18" s="46" customFormat="1" ht="15">
      <c r="A715" s="50">
        <v>634</v>
      </c>
      <c r="B715" s="51" t="s">
        <v>732</v>
      </c>
      <c r="C715" s="43">
        <v>1273264.04</v>
      </c>
      <c r="D715" s="43">
        <v>0</v>
      </c>
      <c r="E715" s="49">
        <v>0</v>
      </c>
      <c r="F715" s="43">
        <v>0</v>
      </c>
      <c r="G715" s="43">
        <v>778.7</v>
      </c>
      <c r="H715" s="43">
        <v>1073453.04</v>
      </c>
      <c r="I715" s="43">
        <v>0</v>
      </c>
      <c r="J715" s="43">
        <v>0</v>
      </c>
      <c r="K715" s="43">
        <v>0</v>
      </c>
      <c r="L715" s="43">
        <v>0</v>
      </c>
      <c r="M715" s="43">
        <v>0</v>
      </c>
      <c r="N715" s="43">
        <v>0</v>
      </c>
      <c r="O715" s="43">
        <v>0</v>
      </c>
      <c r="P715" s="43">
        <v>0</v>
      </c>
      <c r="Q715" s="43">
        <v>176745</v>
      </c>
      <c r="R715" s="43">
        <v>23066</v>
      </c>
    </row>
    <row r="716" spans="1:18" s="46" customFormat="1" ht="15">
      <c r="A716" s="50">
        <v>635</v>
      </c>
      <c r="B716" s="51" t="s">
        <v>733</v>
      </c>
      <c r="C716" s="43">
        <v>753966.81</v>
      </c>
      <c r="D716" s="43">
        <v>67665.19</v>
      </c>
      <c r="E716" s="49">
        <v>0</v>
      </c>
      <c r="F716" s="43">
        <v>0</v>
      </c>
      <c r="G716" s="43">
        <v>380</v>
      </c>
      <c r="H716" s="43">
        <v>667358.66</v>
      </c>
      <c r="I716" s="43">
        <v>0</v>
      </c>
      <c r="J716" s="43">
        <v>0</v>
      </c>
      <c r="K716" s="43">
        <v>0</v>
      </c>
      <c r="L716" s="43">
        <v>0</v>
      </c>
      <c r="M716" s="43">
        <v>0</v>
      </c>
      <c r="N716" s="43">
        <v>0</v>
      </c>
      <c r="O716" s="43">
        <v>0</v>
      </c>
      <c r="P716" s="43">
        <v>0</v>
      </c>
      <c r="Q716" s="43">
        <v>0</v>
      </c>
      <c r="R716" s="43">
        <v>18942.96</v>
      </c>
    </row>
    <row r="717" spans="1:18" s="46" customFormat="1" ht="15">
      <c r="A717" s="50">
        <v>636</v>
      </c>
      <c r="B717" s="51" t="s">
        <v>734</v>
      </c>
      <c r="C717" s="43">
        <v>1489452.74</v>
      </c>
      <c r="D717" s="43">
        <v>0</v>
      </c>
      <c r="E717" s="49">
        <v>0</v>
      </c>
      <c r="F717" s="43">
        <v>0</v>
      </c>
      <c r="G717" s="43">
        <v>819</v>
      </c>
      <c r="H717" s="43">
        <v>1309209.91</v>
      </c>
      <c r="I717" s="43">
        <v>0</v>
      </c>
      <c r="J717" s="43">
        <v>0</v>
      </c>
      <c r="K717" s="43">
        <v>0</v>
      </c>
      <c r="L717" s="43">
        <v>0</v>
      </c>
      <c r="M717" s="43">
        <v>0</v>
      </c>
      <c r="N717" s="43">
        <v>0</v>
      </c>
      <c r="O717" s="43">
        <v>0</v>
      </c>
      <c r="P717" s="43">
        <v>0</v>
      </c>
      <c r="Q717" s="43">
        <v>148256.63</v>
      </c>
      <c r="R717" s="43">
        <v>31986.2</v>
      </c>
    </row>
    <row r="718" spans="1:18" s="46" customFormat="1" ht="15">
      <c r="A718" s="50">
        <v>637</v>
      </c>
      <c r="B718" s="51" t="s">
        <v>735</v>
      </c>
      <c r="C718" s="43">
        <v>2081816.79</v>
      </c>
      <c r="D718" s="43">
        <v>0</v>
      </c>
      <c r="E718" s="49">
        <v>0</v>
      </c>
      <c r="F718" s="43">
        <v>0</v>
      </c>
      <c r="G718" s="43">
        <v>1157</v>
      </c>
      <c r="H718" s="43">
        <v>2047086.69</v>
      </c>
      <c r="I718" s="43">
        <v>0</v>
      </c>
      <c r="J718" s="43">
        <v>0</v>
      </c>
      <c r="K718" s="43">
        <v>0</v>
      </c>
      <c r="L718" s="43">
        <v>0</v>
      </c>
      <c r="M718" s="43">
        <v>0</v>
      </c>
      <c r="N718" s="43">
        <v>0</v>
      </c>
      <c r="O718" s="43">
        <v>0</v>
      </c>
      <c r="P718" s="43">
        <v>0</v>
      </c>
      <c r="Q718" s="43">
        <v>0</v>
      </c>
      <c r="R718" s="43">
        <v>34730.1</v>
      </c>
    </row>
    <row r="719" spans="1:18" s="46" customFormat="1" ht="15">
      <c r="A719" s="47" t="s">
        <v>736</v>
      </c>
      <c r="B719" s="48"/>
      <c r="C719" s="43">
        <v>1379289.9</v>
      </c>
      <c r="D719" s="43">
        <v>0</v>
      </c>
      <c r="E719" s="49">
        <v>0</v>
      </c>
      <c r="F719" s="43">
        <v>0</v>
      </c>
      <c r="G719" s="43">
        <v>909</v>
      </c>
      <c r="H719" s="43">
        <v>1352245</v>
      </c>
      <c r="I719" s="43">
        <v>0</v>
      </c>
      <c r="J719" s="43">
        <v>0</v>
      </c>
      <c r="K719" s="43">
        <v>0</v>
      </c>
      <c r="L719" s="43">
        <v>0</v>
      </c>
      <c r="M719" s="43">
        <v>0</v>
      </c>
      <c r="N719" s="43">
        <v>0</v>
      </c>
      <c r="O719" s="43">
        <v>0</v>
      </c>
      <c r="P719" s="43">
        <v>0</v>
      </c>
      <c r="Q719" s="43">
        <v>0</v>
      </c>
      <c r="R719" s="43">
        <v>27044.9</v>
      </c>
    </row>
    <row r="720" spans="1:18" s="46" customFormat="1" ht="15">
      <c r="A720" s="50">
        <v>638</v>
      </c>
      <c r="B720" s="51" t="s">
        <v>737</v>
      </c>
      <c r="C720" s="43">
        <v>716289.9</v>
      </c>
      <c r="D720" s="43">
        <v>0</v>
      </c>
      <c r="E720" s="49">
        <v>0</v>
      </c>
      <c r="F720" s="43">
        <v>0</v>
      </c>
      <c r="G720" s="43">
        <v>492</v>
      </c>
      <c r="H720" s="43">
        <v>702245</v>
      </c>
      <c r="I720" s="43">
        <v>0</v>
      </c>
      <c r="J720" s="43">
        <v>0</v>
      </c>
      <c r="K720" s="43">
        <v>0</v>
      </c>
      <c r="L720" s="43">
        <v>0</v>
      </c>
      <c r="M720" s="43">
        <v>0</v>
      </c>
      <c r="N720" s="43">
        <v>0</v>
      </c>
      <c r="O720" s="43">
        <v>0</v>
      </c>
      <c r="P720" s="43">
        <v>0</v>
      </c>
      <c r="Q720" s="43">
        <v>0</v>
      </c>
      <c r="R720" s="43">
        <v>14044.9</v>
      </c>
    </row>
    <row r="721" spans="1:18" s="46" customFormat="1" ht="15">
      <c r="A721" s="50">
        <v>639</v>
      </c>
      <c r="B721" s="51" t="s">
        <v>738</v>
      </c>
      <c r="C721" s="43">
        <v>663000</v>
      </c>
      <c r="D721" s="43">
        <v>0</v>
      </c>
      <c r="E721" s="49">
        <v>0</v>
      </c>
      <c r="F721" s="43">
        <v>0</v>
      </c>
      <c r="G721" s="43">
        <v>417</v>
      </c>
      <c r="H721" s="43">
        <v>650000</v>
      </c>
      <c r="I721" s="43">
        <v>0</v>
      </c>
      <c r="J721" s="43">
        <v>0</v>
      </c>
      <c r="K721" s="43">
        <v>0</v>
      </c>
      <c r="L721" s="43">
        <v>0</v>
      </c>
      <c r="M721" s="43">
        <v>0</v>
      </c>
      <c r="N721" s="43">
        <v>0</v>
      </c>
      <c r="O721" s="43">
        <v>0</v>
      </c>
      <c r="P721" s="43">
        <v>0</v>
      </c>
      <c r="Q721" s="43">
        <v>0</v>
      </c>
      <c r="R721" s="43">
        <v>13000</v>
      </c>
    </row>
    <row r="722" spans="1:18" s="46" customFormat="1" ht="15">
      <c r="A722" s="47" t="s">
        <v>739</v>
      </c>
      <c r="B722" s="48"/>
      <c r="C722" s="43">
        <v>954720</v>
      </c>
      <c r="D722" s="43">
        <v>0</v>
      </c>
      <c r="E722" s="49">
        <v>0</v>
      </c>
      <c r="F722" s="43">
        <v>0</v>
      </c>
      <c r="G722" s="43">
        <v>591.6</v>
      </c>
      <c r="H722" s="43">
        <v>936000</v>
      </c>
      <c r="I722" s="43">
        <v>0</v>
      </c>
      <c r="J722" s="43">
        <v>0</v>
      </c>
      <c r="K722" s="43">
        <v>0</v>
      </c>
      <c r="L722" s="43">
        <v>0</v>
      </c>
      <c r="M722" s="43">
        <v>0</v>
      </c>
      <c r="N722" s="43">
        <v>0</v>
      </c>
      <c r="O722" s="43">
        <v>0</v>
      </c>
      <c r="P722" s="43">
        <v>0</v>
      </c>
      <c r="Q722" s="43">
        <v>0</v>
      </c>
      <c r="R722" s="43">
        <v>18720</v>
      </c>
    </row>
    <row r="723" spans="1:18" s="46" customFormat="1" ht="15">
      <c r="A723" s="50">
        <v>640</v>
      </c>
      <c r="B723" s="51" t="s">
        <v>740</v>
      </c>
      <c r="C723" s="43">
        <v>954720</v>
      </c>
      <c r="D723" s="43">
        <v>0</v>
      </c>
      <c r="E723" s="49">
        <v>0</v>
      </c>
      <c r="F723" s="43">
        <v>0</v>
      </c>
      <c r="G723" s="43">
        <v>591.6</v>
      </c>
      <c r="H723" s="43">
        <v>936000</v>
      </c>
      <c r="I723" s="43">
        <v>0</v>
      </c>
      <c r="J723" s="43">
        <v>0</v>
      </c>
      <c r="K723" s="43">
        <v>0</v>
      </c>
      <c r="L723" s="43">
        <v>0</v>
      </c>
      <c r="M723" s="43">
        <v>0</v>
      </c>
      <c r="N723" s="43">
        <v>0</v>
      </c>
      <c r="O723" s="43">
        <v>0</v>
      </c>
      <c r="P723" s="43">
        <v>0</v>
      </c>
      <c r="Q723" s="43">
        <v>0</v>
      </c>
      <c r="R723" s="43">
        <v>18720</v>
      </c>
    </row>
    <row r="724" spans="1:18" s="46" customFormat="1" ht="15">
      <c r="A724" s="47" t="s">
        <v>741</v>
      </c>
      <c r="B724" s="48"/>
      <c r="C724" s="43">
        <v>1200000</v>
      </c>
      <c r="D724" s="43">
        <v>1176470.59</v>
      </c>
      <c r="E724" s="49">
        <v>0</v>
      </c>
      <c r="F724" s="43">
        <v>0</v>
      </c>
      <c r="G724" s="43">
        <v>0</v>
      </c>
      <c r="H724" s="43">
        <v>0</v>
      </c>
      <c r="I724" s="43">
        <v>0</v>
      </c>
      <c r="J724" s="43">
        <v>0</v>
      </c>
      <c r="K724" s="43">
        <v>0</v>
      </c>
      <c r="L724" s="43">
        <v>0</v>
      </c>
      <c r="M724" s="43">
        <v>0</v>
      </c>
      <c r="N724" s="43">
        <v>0</v>
      </c>
      <c r="O724" s="43">
        <v>0</v>
      </c>
      <c r="P724" s="43">
        <v>0</v>
      </c>
      <c r="Q724" s="43">
        <v>0</v>
      </c>
      <c r="R724" s="43">
        <v>23529.41</v>
      </c>
    </row>
    <row r="725" spans="1:18" s="46" customFormat="1" ht="15">
      <c r="A725" s="50">
        <v>641</v>
      </c>
      <c r="B725" s="51" t="s">
        <v>742</v>
      </c>
      <c r="C725" s="43">
        <v>1200000</v>
      </c>
      <c r="D725" s="43">
        <v>1176470.59</v>
      </c>
      <c r="E725" s="49">
        <v>0</v>
      </c>
      <c r="F725" s="43">
        <v>0</v>
      </c>
      <c r="G725" s="43">
        <v>0</v>
      </c>
      <c r="H725" s="43">
        <v>0</v>
      </c>
      <c r="I725" s="43">
        <v>0</v>
      </c>
      <c r="J725" s="43">
        <v>0</v>
      </c>
      <c r="K725" s="43">
        <v>0</v>
      </c>
      <c r="L725" s="43">
        <v>0</v>
      </c>
      <c r="M725" s="43">
        <v>0</v>
      </c>
      <c r="N725" s="43">
        <v>0</v>
      </c>
      <c r="O725" s="43">
        <v>0</v>
      </c>
      <c r="P725" s="43">
        <v>0</v>
      </c>
      <c r="Q725" s="43">
        <v>0</v>
      </c>
      <c r="R725" s="43">
        <v>23529.41</v>
      </c>
    </row>
    <row r="726" spans="1:18" s="46" customFormat="1" ht="15">
      <c r="A726" s="47" t="s">
        <v>743</v>
      </c>
      <c r="B726" s="48"/>
      <c r="C726" s="43">
        <v>574104.37</v>
      </c>
      <c r="D726" s="43">
        <f aca="true" t="shared" si="32" ref="D726:R726">SUM(D727:D728)</f>
        <v>115667.07</v>
      </c>
      <c r="E726" s="49">
        <f t="shared" si="32"/>
        <v>0</v>
      </c>
      <c r="F726" s="43">
        <f t="shared" si="32"/>
        <v>0</v>
      </c>
      <c r="G726" s="43">
        <f t="shared" si="32"/>
        <v>0</v>
      </c>
      <c r="H726" s="43">
        <f t="shared" si="32"/>
        <v>0</v>
      </c>
      <c r="I726" s="43">
        <f t="shared" si="32"/>
        <v>472.2</v>
      </c>
      <c r="J726" s="43">
        <f t="shared" si="32"/>
        <v>442280.08999999997</v>
      </c>
      <c r="K726" s="43">
        <f t="shared" si="32"/>
        <v>0</v>
      </c>
      <c r="L726" s="43">
        <f t="shared" si="32"/>
        <v>0</v>
      </c>
      <c r="M726" s="43">
        <f t="shared" si="32"/>
        <v>0</v>
      </c>
      <c r="N726" s="43">
        <f t="shared" si="32"/>
        <v>0</v>
      </c>
      <c r="O726" s="43">
        <f t="shared" si="32"/>
        <v>0</v>
      </c>
      <c r="P726" s="43">
        <f t="shared" si="32"/>
        <v>0</v>
      </c>
      <c r="Q726" s="43">
        <f t="shared" si="32"/>
        <v>0</v>
      </c>
      <c r="R726" s="43">
        <f t="shared" si="32"/>
        <v>16157.21</v>
      </c>
    </row>
    <row r="727" spans="1:18" s="46" customFormat="1" ht="15">
      <c r="A727" s="50">
        <v>642</v>
      </c>
      <c r="B727" s="51" t="s">
        <v>744</v>
      </c>
      <c r="C727" s="43">
        <v>200940.97</v>
      </c>
      <c r="D727" s="43">
        <v>0</v>
      </c>
      <c r="E727" s="49">
        <v>0</v>
      </c>
      <c r="F727" s="43">
        <v>0</v>
      </c>
      <c r="G727" s="43">
        <v>0</v>
      </c>
      <c r="H727" s="43">
        <v>0</v>
      </c>
      <c r="I727" s="43">
        <v>272.2</v>
      </c>
      <c r="J727" s="43">
        <v>193239.77</v>
      </c>
      <c r="K727" s="43">
        <v>0</v>
      </c>
      <c r="L727" s="43">
        <v>0</v>
      </c>
      <c r="M727" s="43">
        <v>0</v>
      </c>
      <c r="N727" s="43">
        <v>0</v>
      </c>
      <c r="O727" s="43">
        <v>0</v>
      </c>
      <c r="P727" s="43">
        <v>0</v>
      </c>
      <c r="Q727" s="43">
        <v>0</v>
      </c>
      <c r="R727" s="43">
        <v>7701.2</v>
      </c>
    </row>
    <row r="728" spans="1:18" s="46" customFormat="1" ht="15">
      <c r="A728" s="50">
        <v>643</v>
      </c>
      <c r="B728" s="51" t="s">
        <v>745</v>
      </c>
      <c r="C728" s="43">
        <v>373163.4</v>
      </c>
      <c r="D728" s="43">
        <v>115667.07</v>
      </c>
      <c r="E728" s="49">
        <v>0</v>
      </c>
      <c r="F728" s="43">
        <v>0</v>
      </c>
      <c r="G728" s="43">
        <v>0</v>
      </c>
      <c r="H728" s="43">
        <v>0</v>
      </c>
      <c r="I728" s="43">
        <v>200</v>
      </c>
      <c r="J728" s="43">
        <v>249040.32</v>
      </c>
      <c r="K728" s="43">
        <v>0</v>
      </c>
      <c r="L728" s="43">
        <v>0</v>
      </c>
      <c r="M728" s="43">
        <v>0</v>
      </c>
      <c r="N728" s="43">
        <v>0</v>
      </c>
      <c r="O728" s="43">
        <v>0</v>
      </c>
      <c r="P728" s="43">
        <v>0</v>
      </c>
      <c r="Q728" s="43">
        <v>0</v>
      </c>
      <c r="R728" s="43">
        <v>8456.01</v>
      </c>
    </row>
    <row r="729" spans="1:18" s="46" customFormat="1" ht="15">
      <c r="A729" s="47" t="s">
        <v>746</v>
      </c>
      <c r="B729" s="48"/>
      <c r="C729" s="43">
        <v>1734000</v>
      </c>
      <c r="D729" s="43">
        <v>0</v>
      </c>
      <c r="E729" s="49">
        <v>0</v>
      </c>
      <c r="F729" s="43">
        <v>0</v>
      </c>
      <c r="G729" s="43">
        <v>593</v>
      </c>
      <c r="H729" s="43">
        <v>1700000</v>
      </c>
      <c r="I729" s="43">
        <v>0</v>
      </c>
      <c r="J729" s="43">
        <v>0</v>
      </c>
      <c r="K729" s="43">
        <v>0</v>
      </c>
      <c r="L729" s="43">
        <v>0</v>
      </c>
      <c r="M729" s="43">
        <v>0</v>
      </c>
      <c r="N729" s="43">
        <v>0</v>
      </c>
      <c r="O729" s="43">
        <v>0</v>
      </c>
      <c r="P729" s="43">
        <v>0</v>
      </c>
      <c r="Q729" s="43">
        <v>0</v>
      </c>
      <c r="R729" s="43">
        <v>34000</v>
      </c>
    </row>
    <row r="730" spans="1:18" s="46" customFormat="1" ht="15">
      <c r="A730" s="50">
        <v>644</v>
      </c>
      <c r="B730" s="51" t="s">
        <v>747</v>
      </c>
      <c r="C730" s="43">
        <v>1734000</v>
      </c>
      <c r="D730" s="43">
        <v>0</v>
      </c>
      <c r="E730" s="49">
        <v>0</v>
      </c>
      <c r="F730" s="43">
        <v>0</v>
      </c>
      <c r="G730" s="43">
        <v>593</v>
      </c>
      <c r="H730" s="43">
        <v>1700000</v>
      </c>
      <c r="I730" s="43">
        <v>0</v>
      </c>
      <c r="J730" s="43">
        <v>0</v>
      </c>
      <c r="K730" s="43">
        <v>0</v>
      </c>
      <c r="L730" s="43">
        <v>0</v>
      </c>
      <c r="M730" s="43">
        <v>0</v>
      </c>
      <c r="N730" s="43">
        <v>0</v>
      </c>
      <c r="O730" s="43">
        <v>0</v>
      </c>
      <c r="P730" s="43">
        <v>0</v>
      </c>
      <c r="Q730" s="43">
        <v>0</v>
      </c>
      <c r="R730" s="43">
        <v>34000</v>
      </c>
    </row>
    <row r="731" spans="1:18" s="46" customFormat="1" ht="15">
      <c r="A731" s="47" t="s">
        <v>748</v>
      </c>
      <c r="B731" s="48"/>
      <c r="C731" s="43">
        <v>430000</v>
      </c>
      <c r="D731" s="43">
        <f>D732</f>
        <v>0</v>
      </c>
      <c r="E731" s="49">
        <f aca="true" t="shared" si="33" ref="E731:R731">E732</f>
        <v>0</v>
      </c>
      <c r="F731" s="43">
        <f t="shared" si="33"/>
        <v>0</v>
      </c>
      <c r="G731" s="43">
        <f t="shared" si="33"/>
        <v>532</v>
      </c>
      <c r="H731" s="43">
        <f t="shared" si="33"/>
        <v>410000</v>
      </c>
      <c r="I731" s="43">
        <f t="shared" si="33"/>
        <v>0</v>
      </c>
      <c r="J731" s="43">
        <f t="shared" si="33"/>
        <v>0</v>
      </c>
      <c r="K731" s="43">
        <f t="shared" si="33"/>
        <v>0</v>
      </c>
      <c r="L731" s="43">
        <f t="shared" si="33"/>
        <v>0</v>
      </c>
      <c r="M731" s="43">
        <f t="shared" si="33"/>
        <v>0</v>
      </c>
      <c r="N731" s="43">
        <f t="shared" si="33"/>
        <v>0</v>
      </c>
      <c r="O731" s="43">
        <f t="shared" si="33"/>
        <v>0</v>
      </c>
      <c r="P731" s="43">
        <f t="shared" si="33"/>
        <v>0</v>
      </c>
      <c r="Q731" s="43">
        <f t="shared" si="33"/>
        <v>0</v>
      </c>
      <c r="R731" s="43">
        <f t="shared" si="33"/>
        <v>20000</v>
      </c>
    </row>
    <row r="732" spans="1:18" s="46" customFormat="1" ht="15">
      <c r="A732" s="50">
        <v>645</v>
      </c>
      <c r="B732" s="51" t="s">
        <v>750</v>
      </c>
      <c r="C732" s="43">
        <v>430000</v>
      </c>
      <c r="D732" s="43">
        <v>0</v>
      </c>
      <c r="E732" s="49">
        <v>0</v>
      </c>
      <c r="F732" s="43">
        <v>0</v>
      </c>
      <c r="G732" s="43">
        <v>532</v>
      </c>
      <c r="H732" s="43">
        <v>410000</v>
      </c>
      <c r="I732" s="43">
        <v>0</v>
      </c>
      <c r="J732" s="43">
        <v>0</v>
      </c>
      <c r="K732" s="43">
        <v>0</v>
      </c>
      <c r="L732" s="43">
        <v>0</v>
      </c>
      <c r="M732" s="43">
        <v>0</v>
      </c>
      <c r="N732" s="43">
        <v>0</v>
      </c>
      <c r="O732" s="43">
        <v>0</v>
      </c>
      <c r="P732" s="43">
        <v>0</v>
      </c>
      <c r="Q732" s="43">
        <v>0</v>
      </c>
      <c r="R732" s="43">
        <v>20000</v>
      </c>
    </row>
    <row r="733" spans="1:18" s="46" customFormat="1" ht="15">
      <c r="A733" s="47" t="s">
        <v>751</v>
      </c>
      <c r="B733" s="48"/>
      <c r="C733" s="43">
        <v>1408918.47</v>
      </c>
      <c r="D733" s="43">
        <v>0</v>
      </c>
      <c r="E733" s="49">
        <v>0</v>
      </c>
      <c r="F733" s="43">
        <v>0</v>
      </c>
      <c r="G733" s="43">
        <v>520</v>
      </c>
      <c r="H733" s="43">
        <v>1381292.62</v>
      </c>
      <c r="I733" s="43">
        <v>0</v>
      </c>
      <c r="J733" s="43">
        <v>0</v>
      </c>
      <c r="K733" s="43">
        <v>0</v>
      </c>
      <c r="L733" s="43">
        <v>0</v>
      </c>
      <c r="M733" s="43">
        <v>0</v>
      </c>
      <c r="N733" s="43">
        <v>0</v>
      </c>
      <c r="O733" s="43">
        <v>0</v>
      </c>
      <c r="P733" s="43">
        <v>0</v>
      </c>
      <c r="Q733" s="43">
        <v>0</v>
      </c>
      <c r="R733" s="43">
        <v>27625.85</v>
      </c>
    </row>
    <row r="734" spans="1:18" s="46" customFormat="1" ht="15">
      <c r="A734" s="50">
        <v>646</v>
      </c>
      <c r="B734" s="51" t="s">
        <v>752</v>
      </c>
      <c r="C734" s="43">
        <v>1408918.47</v>
      </c>
      <c r="D734" s="43">
        <v>0</v>
      </c>
      <c r="E734" s="49">
        <v>0</v>
      </c>
      <c r="F734" s="43">
        <v>0</v>
      </c>
      <c r="G734" s="43">
        <v>520</v>
      </c>
      <c r="H734" s="43">
        <v>1381292.62</v>
      </c>
      <c r="I734" s="43">
        <v>0</v>
      </c>
      <c r="J734" s="43">
        <v>0</v>
      </c>
      <c r="K734" s="43">
        <v>0</v>
      </c>
      <c r="L734" s="43">
        <v>0</v>
      </c>
      <c r="M734" s="43">
        <v>0</v>
      </c>
      <c r="N734" s="43">
        <v>0</v>
      </c>
      <c r="O734" s="43">
        <v>0</v>
      </c>
      <c r="P734" s="43">
        <v>0</v>
      </c>
      <c r="Q734" s="43">
        <v>0</v>
      </c>
      <c r="R734" s="43">
        <v>27625.85</v>
      </c>
    </row>
    <row r="735" spans="1:18" s="46" customFormat="1" ht="15">
      <c r="A735" s="47" t="s">
        <v>753</v>
      </c>
      <c r="B735" s="48"/>
      <c r="C735" s="43">
        <v>2630789.91</v>
      </c>
      <c r="D735" s="43">
        <f>SUM(D736:D738)</f>
        <v>1009653.35</v>
      </c>
      <c r="E735" s="49">
        <f aca="true" t="shared" si="34" ref="E735:R735">SUM(E736:E738)</f>
        <v>0</v>
      </c>
      <c r="F735" s="43">
        <f t="shared" si="34"/>
        <v>0</v>
      </c>
      <c r="G735" s="43">
        <f t="shared" si="34"/>
        <v>0</v>
      </c>
      <c r="H735" s="43">
        <f t="shared" si="34"/>
        <v>0</v>
      </c>
      <c r="I735" s="43">
        <f t="shared" si="34"/>
        <v>480.31</v>
      </c>
      <c r="J735" s="43">
        <f t="shared" si="34"/>
        <v>116239</v>
      </c>
      <c r="K735" s="43">
        <f t="shared" si="34"/>
        <v>960.62</v>
      </c>
      <c r="L735" s="43">
        <f t="shared" si="34"/>
        <v>1420448</v>
      </c>
      <c r="M735" s="43">
        <f t="shared" si="34"/>
        <v>0</v>
      </c>
      <c r="N735" s="43">
        <f t="shared" si="34"/>
        <v>0</v>
      </c>
      <c r="O735" s="43">
        <f t="shared" si="34"/>
        <v>0</v>
      </c>
      <c r="P735" s="43">
        <f t="shared" si="34"/>
        <v>0</v>
      </c>
      <c r="Q735" s="43">
        <f t="shared" si="34"/>
        <v>0</v>
      </c>
      <c r="R735" s="43">
        <f t="shared" si="34"/>
        <v>84449.56</v>
      </c>
    </row>
    <row r="736" spans="1:18" s="46" customFormat="1" ht="15">
      <c r="A736" s="50">
        <v>647</v>
      </c>
      <c r="B736" s="51" t="s">
        <v>754</v>
      </c>
      <c r="C736" s="43">
        <f>D736+F736+H736+J736+L736+N736+O736+P736+Q736+R736</f>
        <v>1057032.91</v>
      </c>
      <c r="D736" s="43">
        <v>198947.5</v>
      </c>
      <c r="E736" s="49">
        <v>0</v>
      </c>
      <c r="F736" s="43">
        <v>0</v>
      </c>
      <c r="G736" s="43">
        <v>0</v>
      </c>
      <c r="H736" s="43">
        <v>0</v>
      </c>
      <c r="I736" s="43">
        <v>480.31</v>
      </c>
      <c r="J736" s="43">
        <v>116239</v>
      </c>
      <c r="K736" s="43">
        <v>480.31</v>
      </c>
      <c r="L736" s="43">
        <v>710224</v>
      </c>
      <c r="M736" s="43">
        <v>0</v>
      </c>
      <c r="N736" s="43">
        <v>0</v>
      </c>
      <c r="O736" s="43">
        <v>0</v>
      </c>
      <c r="P736" s="43">
        <v>0</v>
      </c>
      <c r="Q736" s="43">
        <v>0</v>
      </c>
      <c r="R736" s="43">
        <v>31622.41</v>
      </c>
    </row>
    <row r="737" spans="1:18" s="46" customFormat="1" ht="15">
      <c r="A737" s="50">
        <v>648</v>
      </c>
      <c r="B737" s="51" t="s">
        <v>755</v>
      </c>
      <c r="C737" s="43">
        <f>D737+F737+H737+J737+L737+N737+O737+P737+Q737+R737</f>
        <v>422882.81</v>
      </c>
      <c r="D737" s="43">
        <v>403650.85</v>
      </c>
      <c r="E737" s="49">
        <v>0</v>
      </c>
      <c r="F737" s="43">
        <v>0</v>
      </c>
      <c r="G737" s="43">
        <v>0</v>
      </c>
      <c r="H737" s="43">
        <v>0</v>
      </c>
      <c r="I737" s="43">
        <v>0</v>
      </c>
      <c r="J737" s="43">
        <v>0</v>
      </c>
      <c r="K737" s="43">
        <v>0</v>
      </c>
      <c r="L737" s="43">
        <v>0</v>
      </c>
      <c r="M737" s="43">
        <v>0</v>
      </c>
      <c r="N737" s="43">
        <v>0</v>
      </c>
      <c r="O737" s="43">
        <v>0</v>
      </c>
      <c r="P737" s="43">
        <v>0</v>
      </c>
      <c r="Q737" s="43">
        <v>0</v>
      </c>
      <c r="R737" s="43">
        <v>19231.96</v>
      </c>
    </row>
    <row r="738" spans="1:18" s="46" customFormat="1" ht="15">
      <c r="A738" s="50">
        <v>649</v>
      </c>
      <c r="B738" s="51" t="s">
        <v>756</v>
      </c>
      <c r="C738" s="43">
        <f>D738+F738+H738+J738+L738+N738+O738+P738+Q738+R738</f>
        <v>1150874.19</v>
      </c>
      <c r="D738" s="43">
        <v>407055</v>
      </c>
      <c r="E738" s="49">
        <v>0</v>
      </c>
      <c r="F738" s="43">
        <v>0</v>
      </c>
      <c r="G738" s="43">
        <v>0</v>
      </c>
      <c r="H738" s="43">
        <v>0</v>
      </c>
      <c r="I738" s="43">
        <v>0</v>
      </c>
      <c r="J738" s="43">
        <v>0</v>
      </c>
      <c r="K738" s="43">
        <v>480.31</v>
      </c>
      <c r="L738" s="43">
        <v>710224</v>
      </c>
      <c r="M738" s="43">
        <v>0</v>
      </c>
      <c r="N738" s="43">
        <v>0</v>
      </c>
      <c r="O738" s="43">
        <v>0</v>
      </c>
      <c r="P738" s="43">
        <v>0</v>
      </c>
      <c r="Q738" s="43">
        <v>0</v>
      </c>
      <c r="R738" s="43">
        <v>33595.19</v>
      </c>
    </row>
    <row r="739" spans="1:18" s="46" customFormat="1" ht="15">
      <c r="A739" s="47" t="s">
        <v>757</v>
      </c>
      <c r="B739" s="48"/>
      <c r="C739" s="43">
        <v>240000</v>
      </c>
      <c r="D739" s="43">
        <v>235200</v>
      </c>
      <c r="E739" s="49">
        <v>0</v>
      </c>
      <c r="F739" s="43">
        <v>0</v>
      </c>
      <c r="G739" s="43">
        <v>0</v>
      </c>
      <c r="H739" s="43">
        <v>0</v>
      </c>
      <c r="I739" s="43">
        <v>0</v>
      </c>
      <c r="J739" s="43">
        <v>0</v>
      </c>
      <c r="K739" s="43">
        <v>0</v>
      </c>
      <c r="L739" s="43">
        <v>0</v>
      </c>
      <c r="M739" s="43">
        <v>0</v>
      </c>
      <c r="N739" s="43">
        <v>0</v>
      </c>
      <c r="O739" s="43">
        <v>0</v>
      </c>
      <c r="P739" s="43">
        <v>0</v>
      </c>
      <c r="Q739" s="43">
        <v>0</v>
      </c>
      <c r="R739" s="43">
        <v>4800</v>
      </c>
    </row>
    <row r="740" spans="1:18" s="46" customFormat="1" ht="15">
      <c r="A740" s="50">
        <v>650</v>
      </c>
      <c r="B740" s="51" t="s">
        <v>758</v>
      </c>
      <c r="C740" s="43">
        <v>240000</v>
      </c>
      <c r="D740" s="43">
        <v>235200</v>
      </c>
      <c r="E740" s="49">
        <v>0</v>
      </c>
      <c r="F740" s="43">
        <v>0</v>
      </c>
      <c r="G740" s="43">
        <v>0</v>
      </c>
      <c r="H740" s="43">
        <v>0</v>
      </c>
      <c r="I740" s="43">
        <v>0</v>
      </c>
      <c r="J740" s="43">
        <v>0</v>
      </c>
      <c r="K740" s="43">
        <v>0</v>
      </c>
      <c r="L740" s="43">
        <v>0</v>
      </c>
      <c r="M740" s="43">
        <v>0</v>
      </c>
      <c r="N740" s="43">
        <v>0</v>
      </c>
      <c r="O740" s="43">
        <v>0</v>
      </c>
      <c r="P740" s="43">
        <v>0</v>
      </c>
      <c r="Q740" s="43">
        <v>0</v>
      </c>
      <c r="R740" s="43">
        <v>4800</v>
      </c>
    </row>
    <row r="741" s="46" customFormat="1" ht="15">
      <c r="B741" s="55"/>
    </row>
    <row r="742" s="46" customFormat="1" ht="15"/>
    <row r="743" s="46" customFormat="1" ht="15"/>
    <row r="744" s="46" customFormat="1" ht="15"/>
    <row r="745" s="46" customFormat="1" ht="15"/>
    <row r="746" s="46" customFormat="1" ht="15"/>
    <row r="747" s="46" customFormat="1" ht="15"/>
    <row r="748" s="46" customFormat="1" ht="15"/>
    <row r="749" s="46" customFormat="1" ht="15"/>
    <row r="750" s="46" customFormat="1" ht="15"/>
    <row r="751" s="46" customFormat="1" ht="15"/>
    <row r="752" s="46" customFormat="1" ht="15"/>
    <row r="753" s="46" customFormat="1" ht="15"/>
    <row r="754" s="46" customFormat="1" ht="15"/>
    <row r="755" s="46" customFormat="1" ht="15"/>
    <row r="756" s="46" customFormat="1" ht="15"/>
    <row r="757" s="46" customFormat="1" ht="15"/>
    <row r="758" s="46" customFormat="1" ht="15"/>
    <row r="759" s="46" customFormat="1" ht="15"/>
    <row r="760" s="46" customFormat="1" ht="15"/>
    <row r="761" s="46" customFormat="1" ht="15"/>
    <row r="762" s="46" customFormat="1" ht="15"/>
    <row r="763" s="46" customFormat="1" ht="15"/>
    <row r="764" s="46" customFormat="1" ht="15"/>
    <row r="765" s="46" customFormat="1" ht="15"/>
    <row r="766" s="46" customFormat="1" ht="15"/>
    <row r="767" s="46" customFormat="1" ht="15"/>
    <row r="768" s="46" customFormat="1" ht="15"/>
    <row r="769" s="46" customFormat="1" ht="15"/>
    <row r="770" s="46" customFormat="1" ht="15"/>
    <row r="771" s="46" customFormat="1" ht="15"/>
    <row r="772" s="46" customFormat="1" ht="15"/>
    <row r="773" s="46" customFormat="1" ht="15"/>
    <row r="774" s="46" customFormat="1" ht="15"/>
    <row r="775" s="46" customFormat="1" ht="15"/>
    <row r="776" s="46" customFormat="1" ht="15"/>
    <row r="777" s="46" customFormat="1" ht="15"/>
    <row r="778" s="46" customFormat="1" ht="15"/>
    <row r="779" s="46" customFormat="1" ht="15"/>
    <row r="780" s="46" customFormat="1" ht="15"/>
    <row r="781" s="46" customFormat="1" ht="15"/>
    <row r="782" s="46" customFormat="1" ht="15"/>
    <row r="783" s="46" customFormat="1" ht="15"/>
    <row r="784" s="46" customFormat="1" ht="15"/>
    <row r="785" s="46" customFormat="1" ht="15"/>
    <row r="786" s="46" customFormat="1" ht="15"/>
    <row r="787" s="46" customFormat="1" ht="15"/>
    <row r="788" s="46" customFormat="1" ht="15"/>
    <row r="789" s="46" customFormat="1" ht="15"/>
    <row r="790" s="46" customFormat="1" ht="15"/>
    <row r="791" s="46" customFormat="1" ht="15"/>
    <row r="792" s="46" customFormat="1" ht="15"/>
    <row r="793" s="46" customFormat="1" ht="15"/>
    <row r="794" s="46" customFormat="1" ht="15"/>
    <row r="795" s="46" customFormat="1" ht="15"/>
    <row r="796" s="46" customFormat="1" ht="15"/>
    <row r="797" s="46" customFormat="1" ht="15"/>
    <row r="798" s="46" customFormat="1" ht="15"/>
    <row r="799" s="46" customFormat="1" ht="15"/>
    <row r="800" s="46" customFormat="1" ht="15"/>
    <row r="801" s="46" customFormat="1" ht="15"/>
    <row r="802" s="46" customFormat="1" ht="15"/>
    <row r="803" s="46" customFormat="1" ht="15"/>
    <row r="804" s="46" customFormat="1" ht="15"/>
    <row r="805" s="46" customFormat="1" ht="15"/>
    <row r="806" s="46" customFormat="1" ht="15"/>
    <row r="807" s="46" customFormat="1" ht="15"/>
    <row r="808" s="46" customFormat="1" ht="15"/>
    <row r="809" s="46" customFormat="1" ht="15"/>
    <row r="810" s="46" customFormat="1" ht="15"/>
    <row r="811" s="46" customFormat="1" ht="15"/>
    <row r="812" s="46" customFormat="1" ht="15"/>
    <row r="813" s="46" customFormat="1" ht="15"/>
    <row r="814" s="46" customFormat="1" ht="15"/>
    <row r="815" s="46" customFormat="1" ht="15"/>
    <row r="816" s="46" customFormat="1" ht="15"/>
    <row r="817" s="46" customFormat="1" ht="15"/>
    <row r="818" s="46" customFormat="1" ht="15"/>
    <row r="819" s="46" customFormat="1" ht="15"/>
    <row r="820" s="46" customFormat="1" ht="15"/>
    <row r="821" s="46" customFormat="1" ht="15"/>
    <row r="822" s="46" customFormat="1" ht="15"/>
    <row r="823" s="46" customFormat="1" ht="15"/>
    <row r="824" s="46" customFormat="1" ht="15"/>
    <row r="825" s="46" customFormat="1" ht="15"/>
    <row r="826" s="46" customFormat="1" ht="15"/>
    <row r="827" s="46" customFormat="1" ht="15"/>
    <row r="828" s="46" customFormat="1" ht="15"/>
    <row r="829" s="46" customFormat="1" ht="15"/>
    <row r="830" s="46" customFormat="1" ht="15"/>
    <row r="831" s="46" customFormat="1" ht="15"/>
    <row r="832" s="46" customFormat="1" ht="15"/>
    <row r="833" s="46" customFormat="1" ht="15"/>
  </sheetData>
  <sheetProtection/>
  <mergeCells count="20">
    <mergeCell ref="A14:B14"/>
    <mergeCell ref="A10:A12"/>
    <mergeCell ref="B10:B12"/>
    <mergeCell ref="C10:C11"/>
    <mergeCell ref="D10:N10"/>
    <mergeCell ref="E11:F11"/>
    <mergeCell ref="G11:H11"/>
    <mergeCell ref="I11:J11"/>
    <mergeCell ref="K11:L11"/>
    <mergeCell ref="M11:N11"/>
    <mergeCell ref="O1:R1"/>
    <mergeCell ref="O2:R2"/>
    <mergeCell ref="O3:R3"/>
    <mergeCell ref="A4:R4"/>
    <mergeCell ref="A5:R5"/>
    <mergeCell ref="O10:R10"/>
    <mergeCell ref="A6:R6"/>
    <mergeCell ref="B7:R8"/>
    <mergeCell ref="B9:R9"/>
    <mergeCell ref="A7:A8"/>
  </mergeCells>
  <printOptions/>
  <pageMargins left="0.1968503937007874" right="0" top="0.7480314960629921" bottom="0.1968503937007874" header="0.31496062992125984" footer="0.31496062992125984"/>
  <pageSetup fitToHeight="0" fitToWidth="1" horizontalDpi="300" verticalDpi="300" orientation="landscape" paperSize="8" scale="67" r:id="rId1"/>
  <ignoredErrors>
    <ignoredError sqref="M613:R613 M726:R726 M550:R550 M699:R699 M593:R593 M245:R245 M605:R605 M388:R388 M438:R438 M397:R397 M403:R403 M43:R43 M511:R511 M57:R57 M169:R169 M521:R521 M627:R627 M712:R712 M187:R187 M444:R444 M735:R735 M15:R15 D15:H15 D735:H735 D444:H444 D187:H187 D712:H712 D627:H627 D521:H521 D169:H169 D57:H57 D511:H511 D43:H43 D403:H403 D397:H397 D438:H438 D388:H388 D605:H605 D245:H245 D593:H593 D699:H699 D550:H550 D726:H726 D613:H613 C462 I15:J15 I735:J735 I444:J444 I187:J187 I712:J712 I627:J627 I521:J521 I169:J169 I57:J57 I511:J511 I43:J43 I403:J403 I397:J397 I438:J438 I388:J388 I605:J605 I245:J245 I593:J593 I699:J699 I550:J550 I726:J726 I613:J613 K15:L15 K735:L735 K444:L444 K187:L187 K712:L712 K627:L627 K521:L521 K169:L169 K57:L57 K511:L511 K43:L43 K403:L403 K397:L397 K438:L438 K388:L388 K605:L605 K245:L245 K593:L593 K699:L699 K550:L550 K726:L726 K613:L613 D462:R4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5:S43"/>
  <sheetViews>
    <sheetView zoomScalePageLayoutView="0" workbookViewId="0" topLeftCell="A25">
      <selection activeCell="B52" sqref="B52"/>
    </sheetView>
  </sheetViews>
  <sheetFormatPr defaultColWidth="9.140625" defaultRowHeight="15"/>
  <cols>
    <col min="1" max="1" width="9.7109375" style="0" customWidth="1"/>
    <col min="2" max="2" width="47.57421875" style="0" customWidth="1"/>
    <col min="3" max="3" width="16.57421875" style="0" customWidth="1"/>
    <col min="4" max="4" width="16.7109375" style="0" customWidth="1"/>
    <col min="5" max="5" width="11.7109375" style="0" customWidth="1"/>
    <col min="6" max="6" width="14.421875" style="0" customWidth="1"/>
    <col min="7" max="7" width="11.7109375" style="0" customWidth="1"/>
    <col min="8" max="8" width="16.421875" style="0" customWidth="1"/>
    <col min="9" max="9" width="11.7109375" style="0" customWidth="1"/>
    <col min="10" max="10" width="13.28125" style="0" customWidth="1"/>
    <col min="11" max="11" width="11.7109375" style="0" customWidth="1"/>
    <col min="12" max="12" width="15.8515625" style="0" customWidth="1"/>
    <col min="13" max="13" width="11.7109375" style="0" customWidth="1"/>
    <col min="14" max="14" width="13.00390625" style="0" customWidth="1"/>
    <col min="15" max="15" width="16.00390625" style="0" customWidth="1"/>
    <col min="16" max="16" width="27.7109375" style="0" customWidth="1"/>
    <col min="17" max="18" width="13.7109375" style="0" customWidth="1"/>
    <col min="19" max="19" width="28.7109375" style="0" customWidth="1"/>
  </cols>
  <sheetData>
    <row r="5" spans="1:18" s="1" customFormat="1" ht="15">
      <c r="A5" s="2">
        <v>474</v>
      </c>
      <c r="B5" s="3" t="s">
        <v>512</v>
      </c>
      <c r="C5" s="4">
        <v>522080.88</v>
      </c>
      <c r="D5" s="4">
        <v>511844</v>
      </c>
      <c r="E5" s="5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10236.88</v>
      </c>
    </row>
    <row r="6" spans="1:18" s="1" customFormat="1" ht="15">
      <c r="A6" s="2">
        <v>461</v>
      </c>
      <c r="B6" s="3" t="s">
        <v>499</v>
      </c>
      <c r="C6" s="4">
        <v>781550.52</v>
      </c>
      <c r="D6" s="4">
        <v>766226</v>
      </c>
      <c r="E6" s="5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15324.52</v>
      </c>
    </row>
    <row r="7" spans="1:18" s="1" customFormat="1" ht="15">
      <c r="A7" s="2">
        <v>451</v>
      </c>
      <c r="B7" s="3" t="s">
        <v>489</v>
      </c>
      <c r="C7" s="4">
        <v>683400</v>
      </c>
      <c r="D7" s="4">
        <v>0</v>
      </c>
      <c r="E7" s="5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665</v>
      </c>
      <c r="L7" s="4">
        <v>670000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13400</v>
      </c>
    </row>
    <row r="8" spans="1:18" s="1" customFormat="1" ht="15">
      <c r="A8" s="2">
        <v>435</v>
      </c>
      <c r="B8" s="3" t="s">
        <v>473</v>
      </c>
      <c r="C8" s="4">
        <v>355894.32</v>
      </c>
      <c r="D8" s="4">
        <v>348916</v>
      </c>
      <c r="E8" s="5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6978.32</v>
      </c>
    </row>
    <row r="9" spans="1:18" s="1" customFormat="1" ht="15">
      <c r="A9" s="2">
        <v>232</v>
      </c>
      <c r="B9" s="3" t="s">
        <v>259</v>
      </c>
      <c r="C9" s="4">
        <v>1104688.99</v>
      </c>
      <c r="D9" s="4">
        <v>0</v>
      </c>
      <c r="E9" s="5">
        <v>0</v>
      </c>
      <c r="F9" s="4">
        <v>0</v>
      </c>
      <c r="G9" s="4">
        <v>950</v>
      </c>
      <c r="H9" s="4">
        <v>1083028.42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21660.57</v>
      </c>
    </row>
    <row r="10" spans="1:18" s="1" customFormat="1" ht="15">
      <c r="A10" s="2">
        <v>236</v>
      </c>
      <c r="B10" s="3" t="s">
        <v>263</v>
      </c>
      <c r="C10" s="4">
        <v>383903.84</v>
      </c>
      <c r="D10" s="4">
        <v>376376.31</v>
      </c>
      <c r="E10" s="5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7527.53</v>
      </c>
    </row>
    <row r="11" spans="1:18" s="1" customFormat="1" ht="15">
      <c r="A11" s="2">
        <v>240</v>
      </c>
      <c r="B11" s="3" t="s">
        <v>267</v>
      </c>
      <c r="C11" s="4">
        <v>600000</v>
      </c>
      <c r="D11" s="4">
        <v>0</v>
      </c>
      <c r="E11" s="5">
        <v>0</v>
      </c>
      <c r="F11" s="4">
        <v>0</v>
      </c>
      <c r="G11" s="4">
        <v>570</v>
      </c>
      <c r="H11" s="4">
        <v>590211.86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9788.14</v>
      </c>
    </row>
    <row r="12" spans="1:18" s="1" customFormat="1" ht="15">
      <c r="A12" s="2">
        <v>241</v>
      </c>
      <c r="B12" s="3" t="s">
        <v>268</v>
      </c>
      <c r="C12" s="4">
        <v>766729.88</v>
      </c>
      <c r="D12" s="4">
        <v>763808.33</v>
      </c>
      <c r="E12" s="5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2921.55</v>
      </c>
    </row>
    <row r="13" spans="1:18" s="1" customFormat="1" ht="15">
      <c r="A13" s="2">
        <v>411</v>
      </c>
      <c r="B13" s="3" t="s">
        <v>446</v>
      </c>
      <c r="C13" s="4">
        <v>1361052.93</v>
      </c>
      <c r="D13" s="4">
        <v>0</v>
      </c>
      <c r="E13" s="5">
        <v>0</v>
      </c>
      <c r="F13" s="4">
        <v>0</v>
      </c>
      <c r="G13" s="4">
        <v>967.97</v>
      </c>
      <c r="H13" s="4">
        <v>1334365.62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26687.31</v>
      </c>
    </row>
    <row r="14" spans="1:18" s="1" customFormat="1" ht="15">
      <c r="A14" s="2">
        <v>416</v>
      </c>
      <c r="B14" s="3" t="s">
        <v>451</v>
      </c>
      <c r="C14" s="4">
        <v>843000</v>
      </c>
      <c r="D14" s="4">
        <v>0</v>
      </c>
      <c r="E14" s="5">
        <v>0</v>
      </c>
      <c r="F14" s="4">
        <v>0</v>
      </c>
      <c r="G14" s="4">
        <v>312.11</v>
      </c>
      <c r="H14" s="4">
        <v>826470.59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16529.41</v>
      </c>
    </row>
    <row r="15" spans="1:18" s="1" customFormat="1" ht="15">
      <c r="A15" s="2">
        <v>372</v>
      </c>
      <c r="B15" s="3" t="s">
        <v>402</v>
      </c>
      <c r="C15" s="4">
        <v>700000</v>
      </c>
      <c r="D15" s="4">
        <v>0</v>
      </c>
      <c r="E15" s="5">
        <v>0</v>
      </c>
      <c r="F15" s="4">
        <v>0</v>
      </c>
      <c r="G15" s="4">
        <v>775.9</v>
      </c>
      <c r="H15" s="4">
        <v>686274.51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13725.49</v>
      </c>
    </row>
    <row r="16" spans="1:18" s="1" customFormat="1" ht="15">
      <c r="A16" s="2">
        <v>373</v>
      </c>
      <c r="B16" s="3" t="s">
        <v>403</v>
      </c>
      <c r="C16" s="4">
        <v>400000</v>
      </c>
      <c r="D16" s="4">
        <v>0</v>
      </c>
      <c r="E16" s="5">
        <v>0</v>
      </c>
      <c r="F16" s="4">
        <v>0</v>
      </c>
      <c r="G16" s="4">
        <v>455.5</v>
      </c>
      <c r="H16" s="4">
        <v>392156.86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7843.14</v>
      </c>
    </row>
    <row r="17" spans="1:18" s="1" customFormat="1" ht="15">
      <c r="A17" s="2">
        <v>377</v>
      </c>
      <c r="B17" s="3" t="s">
        <v>408</v>
      </c>
      <c r="C17" s="4">
        <v>880700</v>
      </c>
      <c r="D17" s="4">
        <v>0</v>
      </c>
      <c r="E17" s="5">
        <v>0</v>
      </c>
      <c r="F17" s="4">
        <v>0</v>
      </c>
      <c r="G17" s="4">
        <v>874.2</v>
      </c>
      <c r="H17" s="4">
        <v>863431.37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17268.63</v>
      </c>
    </row>
    <row r="18" spans="1:18" s="1" customFormat="1" ht="15">
      <c r="A18" s="2">
        <v>488</v>
      </c>
      <c r="B18" s="3" t="s">
        <v>528</v>
      </c>
      <c r="C18" s="4">
        <v>590000</v>
      </c>
      <c r="D18" s="4">
        <v>0</v>
      </c>
      <c r="E18" s="5">
        <v>0</v>
      </c>
      <c r="F18" s="4">
        <v>0</v>
      </c>
      <c r="G18" s="4">
        <v>650</v>
      </c>
      <c r="H18" s="4">
        <v>578431.37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11568.63</v>
      </c>
    </row>
    <row r="19" spans="1:18" s="1" customFormat="1" ht="15">
      <c r="A19" s="2">
        <v>29</v>
      </c>
      <c r="B19" s="3" t="s">
        <v>53</v>
      </c>
      <c r="C19" s="4">
        <v>510000</v>
      </c>
      <c r="D19" s="4">
        <v>0</v>
      </c>
      <c r="E19" s="5">
        <v>0</v>
      </c>
      <c r="F19" s="4">
        <v>0</v>
      </c>
      <c r="G19" s="4">
        <v>707</v>
      </c>
      <c r="H19" s="4">
        <v>500000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10000</v>
      </c>
    </row>
    <row r="20" spans="1:18" s="1" customFormat="1" ht="15">
      <c r="A20" s="2">
        <v>26</v>
      </c>
      <c r="B20" s="3" t="s">
        <v>781</v>
      </c>
      <c r="C20" s="4">
        <v>489734.64</v>
      </c>
      <c r="D20" s="4">
        <v>0</v>
      </c>
      <c r="E20" s="5">
        <v>0</v>
      </c>
      <c r="F20" s="4">
        <v>0</v>
      </c>
      <c r="G20" s="4">
        <v>812.5</v>
      </c>
      <c r="H20" s="4">
        <v>480132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9602.64</v>
      </c>
    </row>
    <row r="21" spans="1:18" s="1" customFormat="1" ht="15">
      <c r="A21" s="2">
        <v>24</v>
      </c>
      <c r="B21" s="3" t="s">
        <v>49</v>
      </c>
      <c r="C21" s="4">
        <v>408326</v>
      </c>
      <c r="D21" s="4">
        <v>0</v>
      </c>
      <c r="E21" s="5">
        <v>0</v>
      </c>
      <c r="F21" s="4">
        <v>0</v>
      </c>
      <c r="G21" s="4">
        <v>349</v>
      </c>
      <c r="H21" s="4">
        <v>400320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8006</v>
      </c>
    </row>
    <row r="22" spans="1:18" s="1" customFormat="1" ht="15">
      <c r="A22" s="2">
        <v>670</v>
      </c>
      <c r="B22" s="3" t="s">
        <v>749</v>
      </c>
      <c r="C22" s="4">
        <v>215000</v>
      </c>
      <c r="D22" s="4">
        <v>0</v>
      </c>
      <c r="E22" s="5">
        <v>0</v>
      </c>
      <c r="F22" s="4">
        <v>0</v>
      </c>
      <c r="G22" s="4">
        <v>517.99</v>
      </c>
      <c r="H22" s="4">
        <v>206000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9000</v>
      </c>
    </row>
    <row r="23" spans="1:18" s="1" customFormat="1" ht="15">
      <c r="A23" s="2">
        <v>568</v>
      </c>
      <c r="B23" s="3" t="s">
        <v>625</v>
      </c>
      <c r="C23" s="4">
        <v>580242</v>
      </c>
      <c r="D23" s="4">
        <v>0</v>
      </c>
      <c r="E23" s="5">
        <v>0</v>
      </c>
      <c r="F23" s="4">
        <v>0</v>
      </c>
      <c r="G23" s="4">
        <v>780</v>
      </c>
      <c r="H23" s="4">
        <v>568864.71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11377.29</v>
      </c>
    </row>
    <row r="24" spans="1:18" s="1" customFormat="1" ht="15">
      <c r="A24" s="2">
        <v>569</v>
      </c>
      <c r="B24" s="3" t="s">
        <v>626</v>
      </c>
      <c r="C24" s="4">
        <v>300013</v>
      </c>
      <c r="D24" s="4">
        <v>0</v>
      </c>
      <c r="E24" s="5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1800</v>
      </c>
      <c r="L24" s="4">
        <v>294130.39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5882.61</v>
      </c>
    </row>
    <row r="25" spans="1:18" s="1" customFormat="1" ht="15">
      <c r="A25" s="2">
        <v>493</v>
      </c>
      <c r="B25" s="3" t="s">
        <v>532</v>
      </c>
      <c r="C25" s="4">
        <v>400000</v>
      </c>
      <c r="D25" s="4">
        <v>0</v>
      </c>
      <c r="E25" s="5">
        <v>0</v>
      </c>
      <c r="F25" s="4">
        <v>0</v>
      </c>
      <c r="G25" s="4">
        <v>274</v>
      </c>
      <c r="H25" s="4">
        <v>392156.86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7843.14</v>
      </c>
    </row>
    <row r="26" spans="1:18" s="1" customFormat="1" ht="15">
      <c r="A26" s="2">
        <v>145</v>
      </c>
      <c r="B26" s="3" t="s">
        <v>168</v>
      </c>
      <c r="C26" s="4">
        <v>816000</v>
      </c>
      <c r="D26" s="4">
        <v>0</v>
      </c>
      <c r="E26" s="5">
        <v>0</v>
      </c>
      <c r="F26" s="4">
        <v>0</v>
      </c>
      <c r="G26" s="4">
        <v>541.9</v>
      </c>
      <c r="H26" s="4">
        <v>800000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16000</v>
      </c>
    </row>
    <row r="27" spans="1:18" s="1" customFormat="1" ht="15">
      <c r="A27" s="2">
        <v>150</v>
      </c>
      <c r="B27" s="3" t="s">
        <v>173</v>
      </c>
      <c r="C27" s="4">
        <v>816000</v>
      </c>
      <c r="D27" s="4">
        <v>800000</v>
      </c>
      <c r="E27" s="5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16000</v>
      </c>
    </row>
    <row r="28" spans="1:18" s="1" customFormat="1" ht="15">
      <c r="A28" s="2">
        <v>156</v>
      </c>
      <c r="B28" s="3" t="s">
        <v>777</v>
      </c>
      <c r="C28" s="4">
        <v>510000</v>
      </c>
      <c r="D28" s="4">
        <v>0</v>
      </c>
      <c r="E28" s="5">
        <v>0</v>
      </c>
      <c r="F28" s="4">
        <v>0</v>
      </c>
      <c r="G28" s="4">
        <v>277.2</v>
      </c>
      <c r="H28" s="4">
        <v>500000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10000</v>
      </c>
    </row>
    <row r="29" spans="1:18" s="1" customFormat="1" ht="15">
      <c r="A29" s="2">
        <v>157</v>
      </c>
      <c r="B29" s="3" t="s">
        <v>179</v>
      </c>
      <c r="C29" s="4">
        <v>1609560</v>
      </c>
      <c r="D29" s="4">
        <v>0</v>
      </c>
      <c r="E29" s="5">
        <v>0</v>
      </c>
      <c r="F29" s="4">
        <v>0</v>
      </c>
      <c r="G29" s="4">
        <v>1127.6</v>
      </c>
      <c r="H29" s="4">
        <v>1578000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31560</v>
      </c>
    </row>
    <row r="30" spans="1:18" s="1" customFormat="1" ht="15">
      <c r="A30" s="2">
        <v>158</v>
      </c>
      <c r="B30" s="3" t="s">
        <v>180</v>
      </c>
      <c r="C30" s="4">
        <v>510000</v>
      </c>
      <c r="D30" s="4">
        <v>0</v>
      </c>
      <c r="E30" s="5">
        <v>0</v>
      </c>
      <c r="F30" s="4">
        <v>0</v>
      </c>
      <c r="G30" s="4">
        <v>301.7</v>
      </c>
      <c r="H30" s="4">
        <v>500000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10000</v>
      </c>
    </row>
    <row r="31" spans="1:18" s="1" customFormat="1" ht="15">
      <c r="A31" s="2">
        <v>618</v>
      </c>
      <c r="B31" s="3" t="s">
        <v>680</v>
      </c>
      <c r="C31" s="4">
        <v>1326000</v>
      </c>
      <c r="D31" s="4">
        <v>0</v>
      </c>
      <c r="E31" s="5">
        <v>0</v>
      </c>
      <c r="F31" s="4">
        <v>0</v>
      </c>
      <c r="G31" s="4">
        <v>535</v>
      </c>
      <c r="H31" s="4">
        <v>1300000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26000</v>
      </c>
    </row>
    <row r="32" spans="1:18" s="1" customFormat="1" ht="15">
      <c r="A32" s="2">
        <v>619</v>
      </c>
      <c r="B32" s="3" t="s">
        <v>681</v>
      </c>
      <c r="C32" s="4">
        <v>1930401</v>
      </c>
      <c r="D32" s="4">
        <v>0</v>
      </c>
      <c r="E32" s="5">
        <v>0</v>
      </c>
      <c r="F32" s="4">
        <v>0</v>
      </c>
      <c r="G32" s="4">
        <v>1147</v>
      </c>
      <c r="H32" s="4">
        <v>1892550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37851</v>
      </c>
    </row>
    <row r="33" spans="1:18" s="1" customFormat="1" ht="15">
      <c r="A33" s="2">
        <v>623</v>
      </c>
      <c r="B33" s="3" t="s">
        <v>685</v>
      </c>
      <c r="C33" s="4">
        <v>2509200.18</v>
      </c>
      <c r="D33" s="4">
        <v>0</v>
      </c>
      <c r="E33" s="5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5049</v>
      </c>
      <c r="L33" s="4">
        <v>2460000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49200.18</v>
      </c>
    </row>
    <row r="34" spans="1:18" s="1" customFormat="1" ht="15">
      <c r="A34" s="2">
        <v>179</v>
      </c>
      <c r="B34" s="3" t="s">
        <v>203</v>
      </c>
      <c r="C34" s="4">
        <v>1753956.3</v>
      </c>
      <c r="D34" s="4">
        <v>259236</v>
      </c>
      <c r="E34" s="5">
        <v>0</v>
      </c>
      <c r="F34" s="4">
        <v>0</v>
      </c>
      <c r="G34" s="4">
        <v>878</v>
      </c>
      <c r="H34" s="4">
        <v>1460329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34391.3</v>
      </c>
    </row>
    <row r="35" spans="1:18" s="1" customFormat="1" ht="15">
      <c r="A35" s="2">
        <v>425</v>
      </c>
      <c r="B35" s="3" t="s">
        <v>478</v>
      </c>
      <c r="C35" s="4">
        <v>331049.27</v>
      </c>
      <c r="D35" s="4">
        <v>0</v>
      </c>
      <c r="E35" s="5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424.1</v>
      </c>
      <c r="L35" s="4">
        <v>324494.45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6554.82</v>
      </c>
    </row>
    <row r="36" spans="1:18" s="1" customFormat="1" ht="15">
      <c r="A36" s="2">
        <v>428</v>
      </c>
      <c r="B36" s="3" t="s">
        <v>481</v>
      </c>
      <c r="C36" s="4">
        <v>852540.94</v>
      </c>
      <c r="D36" s="4">
        <v>0</v>
      </c>
      <c r="E36" s="5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948.3</v>
      </c>
      <c r="L36" s="4">
        <v>836489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16051.94</v>
      </c>
    </row>
    <row r="38" spans="1:18" s="17" customFormat="1" ht="15">
      <c r="A38" s="18"/>
      <c r="B38" s="14" t="s">
        <v>779</v>
      </c>
      <c r="C38" s="15">
        <v>1025137.9</v>
      </c>
      <c r="D38" s="15">
        <v>1008223.12</v>
      </c>
      <c r="E38" s="16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16914.78</v>
      </c>
    </row>
    <row r="39" spans="1:18" s="17" customFormat="1" ht="15">
      <c r="A39" s="13">
        <v>26</v>
      </c>
      <c r="B39" s="19" t="s">
        <v>780</v>
      </c>
      <c r="C39" s="15">
        <v>489734.64</v>
      </c>
      <c r="D39" s="15">
        <v>0</v>
      </c>
      <c r="E39" s="16">
        <v>0</v>
      </c>
      <c r="F39" s="15">
        <v>0</v>
      </c>
      <c r="G39" s="15">
        <v>352.2</v>
      </c>
      <c r="H39" s="15">
        <v>479057.08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10677.56</v>
      </c>
    </row>
    <row r="40" spans="1:18" s="17" customFormat="1" ht="15">
      <c r="A40" s="13">
        <v>24</v>
      </c>
      <c r="B40" s="14" t="s">
        <v>782</v>
      </c>
      <c r="C40" s="15">
        <v>408326</v>
      </c>
      <c r="D40" s="15">
        <v>0</v>
      </c>
      <c r="E40" s="16">
        <v>0</v>
      </c>
      <c r="F40" s="15">
        <v>0</v>
      </c>
      <c r="G40" s="15">
        <v>425</v>
      </c>
      <c r="H40" s="15">
        <v>400320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8006</v>
      </c>
    </row>
    <row r="41" spans="1:19" s="17" customFormat="1" ht="15">
      <c r="A41" s="18"/>
      <c r="B41" s="14" t="s">
        <v>783</v>
      </c>
      <c r="C41" s="15">
        <v>489804.14</v>
      </c>
      <c r="D41" s="15">
        <v>480008.06</v>
      </c>
      <c r="E41" s="16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9796.08</v>
      </c>
      <c r="S41" s="21"/>
    </row>
    <row r="42" spans="1:18" s="17" customFormat="1" ht="15">
      <c r="A42" s="13">
        <v>192</v>
      </c>
      <c r="B42" s="14" t="s">
        <v>784</v>
      </c>
      <c r="C42" s="15">
        <v>2071000</v>
      </c>
      <c r="D42" s="15">
        <v>0</v>
      </c>
      <c r="E42" s="16">
        <v>0</v>
      </c>
      <c r="F42" s="15">
        <v>0</v>
      </c>
      <c r="G42" s="15">
        <v>907</v>
      </c>
      <c r="H42" s="15">
        <v>2029580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41420</v>
      </c>
    </row>
    <row r="43" spans="1:18" s="17" customFormat="1" ht="15">
      <c r="A43" s="13"/>
      <c r="B43" s="19" t="s">
        <v>786</v>
      </c>
      <c r="C43" s="15">
        <v>317618.13</v>
      </c>
      <c r="D43" s="15">
        <v>0</v>
      </c>
      <c r="E43" s="16">
        <v>0</v>
      </c>
      <c r="F43" s="15">
        <v>0</v>
      </c>
      <c r="G43" s="15">
        <v>0</v>
      </c>
      <c r="H43" s="15">
        <v>0</v>
      </c>
      <c r="I43" s="15">
        <v>194.7</v>
      </c>
      <c r="J43" s="15">
        <v>311390.32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6227.81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nikylina-na</cp:lastModifiedBy>
  <cp:lastPrinted>2015-07-30T13:34:07Z</cp:lastPrinted>
  <dcterms:created xsi:type="dcterms:W3CDTF">2015-02-03T07:55:02Z</dcterms:created>
  <dcterms:modified xsi:type="dcterms:W3CDTF">2015-09-15T13:06:24Z</dcterms:modified>
  <cp:category/>
  <cp:version/>
  <cp:contentType/>
  <cp:contentStatus/>
</cp:coreProperties>
</file>