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hibkin\Desktop\"/>
    </mc:Choice>
  </mc:AlternateContent>
  <bookViews>
    <workbookView xWindow="120" yWindow="15" windowWidth="18975" windowHeight="11955" activeTab="1"/>
  </bookViews>
  <sheets>
    <sheet name="Page 1" sheetId="1" r:id="rId1"/>
    <sheet name="без районов" sheetId="2" r:id="rId2"/>
  </sheets>
  <definedNames>
    <definedName name="_xlnm._FilterDatabase" localSheetId="1" hidden="1">'без районов'!$A$7:$P$117</definedName>
    <definedName name="_xlnm.Print_Area" localSheetId="0">'Page 1'!$A$12:$E$130</definedName>
  </definedNames>
  <calcPr calcId="162913"/>
</workbook>
</file>

<file path=xl/calcChain.xml><?xml version="1.0" encoding="utf-8"?>
<calcChain xmlns="http://schemas.openxmlformats.org/spreadsheetml/2006/main">
  <c r="M117" i="2" l="1"/>
  <c r="N117" i="2"/>
  <c r="O117" i="2"/>
  <c r="P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L117" i="2"/>
  <c r="K117" i="2"/>
  <c r="J117" i="2"/>
  <c r="I117" i="2"/>
  <c r="H117" i="2"/>
  <c r="G117" i="2"/>
  <c r="F117" i="2"/>
  <c r="E117" i="2"/>
  <c r="C131" i="1"/>
  <c r="D131" i="1"/>
  <c r="E131" i="1"/>
  <c r="F131" i="1"/>
  <c r="G131" i="1"/>
  <c r="H131" i="1"/>
  <c r="I131" i="1"/>
  <c r="B131" i="1"/>
  <c r="D13" i="2" l="1"/>
  <c r="B117" i="2"/>
  <c r="D29" i="2"/>
  <c r="D85" i="2"/>
  <c r="D25" i="2"/>
  <c r="D9" i="2"/>
  <c r="D17" i="2"/>
  <c r="D21" i="2"/>
  <c r="D33" i="2"/>
  <c r="D37" i="2"/>
  <c r="D41" i="2"/>
  <c r="C117" i="2"/>
  <c r="D53" i="2"/>
  <c r="D69" i="2"/>
  <c r="D101" i="2"/>
  <c r="D47" i="2"/>
  <c r="D51" i="2"/>
  <c r="D55" i="2"/>
  <c r="D57" i="2"/>
  <c r="D59" i="2"/>
  <c r="D61" i="2"/>
  <c r="D63" i="2"/>
  <c r="D65" i="2"/>
  <c r="D67" i="2"/>
  <c r="D71" i="2"/>
  <c r="D73" i="2"/>
  <c r="D75" i="2"/>
  <c r="D77" i="2"/>
  <c r="D79" i="2"/>
  <c r="D81" i="2"/>
  <c r="D83" i="2"/>
  <c r="D87" i="2"/>
  <c r="D89" i="2"/>
  <c r="D91" i="2"/>
  <c r="D93" i="2"/>
  <c r="D97" i="2"/>
  <c r="D105" i="2"/>
  <c r="D109" i="2"/>
  <c r="D113" i="2"/>
  <c r="D8" i="2"/>
  <c r="D10" i="2"/>
  <c r="D12" i="2"/>
  <c r="D14" i="2"/>
  <c r="D16" i="2"/>
  <c r="D18" i="2"/>
  <c r="D20" i="2"/>
  <c r="D22" i="2"/>
  <c r="D24" i="2"/>
  <c r="D26" i="2"/>
  <c r="D28" i="2"/>
  <c r="D30" i="2"/>
  <c r="D32" i="2"/>
  <c r="D34" i="2"/>
  <c r="D36" i="2"/>
  <c r="D38" i="2"/>
  <c r="D40" i="2"/>
  <c r="D42" i="2"/>
  <c r="D44" i="2"/>
  <c r="D46" i="2"/>
  <c r="D48" i="2"/>
  <c r="D50" i="2"/>
  <c r="D52" i="2"/>
  <c r="D54" i="2"/>
  <c r="D56" i="2"/>
  <c r="D58" i="2"/>
  <c r="D60" i="2"/>
  <c r="D62" i="2"/>
  <c r="D64" i="2"/>
  <c r="D66" i="2"/>
  <c r="D68" i="2"/>
  <c r="D70" i="2"/>
  <c r="D72" i="2"/>
  <c r="D74" i="2"/>
  <c r="D76" i="2"/>
  <c r="D78" i="2"/>
  <c r="D80" i="2"/>
  <c r="D82" i="2"/>
  <c r="D84" i="2"/>
  <c r="D86" i="2"/>
  <c r="D88" i="2"/>
  <c r="D90" i="2"/>
  <c r="D92" i="2"/>
  <c r="D94" i="2"/>
  <c r="D96" i="2"/>
  <c r="D98" i="2"/>
  <c r="D100" i="2"/>
  <c r="D102" i="2"/>
  <c r="D104" i="2"/>
  <c r="D106" i="2"/>
  <c r="D108" i="2"/>
  <c r="D110" i="2"/>
  <c r="D112" i="2"/>
  <c r="D114" i="2"/>
  <c r="D116" i="2"/>
  <c r="D45" i="2"/>
  <c r="D49" i="2"/>
  <c r="D11" i="2"/>
  <c r="D15" i="2"/>
  <c r="D19" i="2"/>
  <c r="D23" i="2"/>
  <c r="D27" i="2"/>
  <c r="D31" i="2"/>
  <c r="D35" i="2"/>
  <c r="D39" i="2"/>
  <c r="D43" i="2"/>
  <c r="D95" i="2"/>
  <c r="D99" i="2"/>
  <c r="D103" i="2"/>
  <c r="D107" i="2"/>
  <c r="D111" i="2"/>
  <c r="D115" i="2"/>
  <c r="D117" i="2" l="1"/>
</calcChain>
</file>

<file path=xl/sharedStrings.xml><?xml version="1.0" encoding="utf-8"?>
<sst xmlns="http://schemas.openxmlformats.org/spreadsheetml/2006/main" count="274" uniqueCount="131">
  <si>
    <t>Владимир</t>
  </si>
  <si>
    <t>п/о Дубки</t>
  </si>
  <si>
    <t>пгт Мелехово</t>
  </si>
  <si>
    <t>Радужный г.</t>
  </si>
  <si>
    <t>Балакирево</t>
  </si>
  <si>
    <t>Струнино</t>
  </si>
  <si>
    <t>Карабаново</t>
  </si>
  <si>
    <t>Красная Горбатка</t>
  </si>
  <si>
    <t>Лакинск</t>
  </si>
  <si>
    <t>Андреевское</t>
  </si>
  <si>
    <t>Каринское</t>
  </si>
  <si>
    <t>Краснопламенское</t>
  </si>
  <si>
    <t>Следневское</t>
  </si>
  <si>
    <t>Октябрьское</t>
  </si>
  <si>
    <t>Паустовское</t>
  </si>
  <si>
    <t>Сарыевское</t>
  </si>
  <si>
    <t>Степанцевское</t>
  </si>
  <si>
    <t>Денисовское</t>
  </si>
  <si>
    <t>Куприяновское</t>
  </si>
  <si>
    <t>Фоминское</t>
  </si>
  <si>
    <t>Анопино</t>
  </si>
  <si>
    <t>Великодворский</t>
  </si>
  <si>
    <t>Григорьевское</t>
  </si>
  <si>
    <t>Демидовское</t>
  </si>
  <si>
    <t>Добрятино</t>
  </si>
  <si>
    <t>Золотково</t>
  </si>
  <si>
    <t>Иванищи</t>
  </si>
  <si>
    <t>Красное Эхо</t>
  </si>
  <si>
    <t>Мезиновский</t>
  </si>
  <si>
    <t>Уршельское</t>
  </si>
  <si>
    <t>Брызгаловское</t>
  </si>
  <si>
    <t>Вахромеевское</t>
  </si>
  <si>
    <t>Второвское</t>
  </si>
  <si>
    <t>Пенкинское</t>
  </si>
  <si>
    <t>Сергеихинское</t>
  </si>
  <si>
    <t>Горкинское</t>
  </si>
  <si>
    <t>Кипреевское</t>
  </si>
  <si>
    <t>Першинское</t>
  </si>
  <si>
    <t>Филипповское</t>
  </si>
  <si>
    <t>Ивановское</t>
  </si>
  <si>
    <t>Клязьминское</t>
  </si>
  <si>
    <t>Малыгинское</t>
  </si>
  <si>
    <t>Новосельское</t>
  </si>
  <si>
    <t>Бавленское</t>
  </si>
  <si>
    <t>Есиплевское</t>
  </si>
  <si>
    <t>Ильинское</t>
  </si>
  <si>
    <t>Раздольевское</t>
  </si>
  <si>
    <t>Флорищенское</t>
  </si>
  <si>
    <t>Бутылицкое</t>
  </si>
  <si>
    <t>Даниловское</t>
  </si>
  <si>
    <t>Денятинское</t>
  </si>
  <si>
    <t>Дмитриевогорское</t>
  </si>
  <si>
    <t>Илькинское</t>
  </si>
  <si>
    <t>Ляховское</t>
  </si>
  <si>
    <t>Тургеневское</t>
  </si>
  <si>
    <t>Борисоглебское</t>
  </si>
  <si>
    <t>Ковардицкое</t>
  </si>
  <si>
    <t>Нагорное</t>
  </si>
  <si>
    <t>Пекшинское</t>
  </si>
  <si>
    <t>Петушинское</t>
  </si>
  <si>
    <t>Волосатовское</t>
  </si>
  <si>
    <t>Малышевское</t>
  </si>
  <si>
    <t>Новлянское</t>
  </si>
  <si>
    <t>Чертковское</t>
  </si>
  <si>
    <t>Асерховское</t>
  </si>
  <si>
    <t>Березниковского</t>
  </si>
  <si>
    <t>Воршинское</t>
  </si>
  <si>
    <t>Колокшанское</t>
  </si>
  <si>
    <t>Копнинское</t>
  </si>
  <si>
    <t>Куриловское</t>
  </si>
  <si>
    <t>Рождественское</t>
  </si>
  <si>
    <t>Толпуховское</t>
  </si>
  <si>
    <t>Черкутинское</t>
  </si>
  <si>
    <t>Вяткинское</t>
  </si>
  <si>
    <t>Головинское</t>
  </si>
  <si>
    <t>Лавровское</t>
  </si>
  <si>
    <t>Мошокское</t>
  </si>
  <si>
    <t>Муромцевское</t>
  </si>
  <si>
    <t>Боголюбовское</t>
  </si>
  <si>
    <t>Новоалександровское</t>
  </si>
  <si>
    <t>Павловское</t>
  </si>
  <si>
    <t>Селецкое</t>
  </si>
  <si>
    <t>Красносельское</t>
  </si>
  <si>
    <t>Небыловское</t>
  </si>
  <si>
    <t>Симское</t>
  </si>
  <si>
    <t>Костерево</t>
  </si>
  <si>
    <t>Вольгинский</t>
  </si>
  <si>
    <t>Городищи</t>
  </si>
  <si>
    <t>Ставрово</t>
  </si>
  <si>
    <t>Александров город</t>
  </si>
  <si>
    <t>Александровский район</t>
  </si>
  <si>
    <t>Вязники город</t>
  </si>
  <si>
    <t>Никологоры</t>
  </si>
  <si>
    <t>Гороховец город</t>
  </si>
  <si>
    <t>Гороховецкий район</t>
  </si>
  <si>
    <t>Гусь-Хрустальный город</t>
  </si>
  <si>
    <t>Курлово</t>
  </si>
  <si>
    <t>Камешково город</t>
  </si>
  <si>
    <t>Камешковский район</t>
  </si>
  <si>
    <t>Киржач город</t>
  </si>
  <si>
    <t>Ковров город</t>
  </si>
  <si>
    <t>Ковровский район</t>
  </si>
  <si>
    <t>Кольчугино город</t>
  </si>
  <si>
    <t>Меленки город</t>
  </si>
  <si>
    <t>Меленковский район</t>
  </si>
  <si>
    <t>Петушки город</t>
  </si>
  <si>
    <t>Селивановский район</t>
  </si>
  <si>
    <t>Собинка город</t>
  </si>
  <si>
    <t>Собинский район</t>
  </si>
  <si>
    <t>Судогда город</t>
  </si>
  <si>
    <t>Судогодский район</t>
  </si>
  <si>
    <t>Суздаль город</t>
  </si>
  <si>
    <t>Суздальский район</t>
  </si>
  <si>
    <t>Юрьев-Польский город</t>
  </si>
  <si>
    <t>Юрьев-Польский район</t>
  </si>
  <si>
    <t>Мстёра</t>
  </si>
  <si>
    <t>Муром округ</t>
  </si>
  <si>
    <t>Покров город</t>
  </si>
  <si>
    <t>ИТОГО</t>
  </si>
  <si>
    <t>Наименование МО</t>
  </si>
  <si>
    <t>Начислено, тыс. руб</t>
  </si>
  <si>
    <t>Оплачено, тыс. руб</t>
  </si>
  <si>
    <t>Физический лица</t>
  </si>
  <si>
    <t>Муниципальные образования</t>
  </si>
  <si>
    <t>Счет РО</t>
  </si>
  <si>
    <t>Спецсчета РО</t>
  </si>
  <si>
    <t>Юридические лица</t>
  </si>
  <si>
    <t>%</t>
  </si>
  <si>
    <t>СПРАВКА</t>
  </si>
  <si>
    <t>по начисленным и оплаченным взносам на капитальный ремонт</t>
  </si>
  <si>
    <t>01.04.2014-15.08.2015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</si>
</sst>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  <charset val="1"/>
    </font>
    <font>
      <sz val="6"/>
      <color rgb="FF000000"/>
      <name val="Arial"/>
      <family val="2"/>
      <charset val="204"/>
    </font>
    <font>
      <b/>
      <sz val="6"/>
      <color rgb="FF000000"/>
      <name val="Arial"/>
      <family val="2"/>
      <charset val="204"/>
    </font>
    <font>
      <sz val="6"/>
      <color indexed="8"/>
      <name val="Arial"/>
      <family val="2"/>
      <charset val="204"/>
    </font>
    <font>
      <b/>
      <sz val="6"/>
      <color indexed="8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 applyProtection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 applyProtection="1">
      <alignment vertical="top" wrapText="1"/>
    </xf>
    <xf numFmtId="0" fontId="2" fillId="0" borderId="1" xfId="0" applyFont="1" applyFill="1" applyBorder="1" applyAlignment="1">
      <alignment horizontal="left"/>
    </xf>
    <xf numFmtId="4" fontId="2" fillId="0" borderId="1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9" fontId="1" fillId="0" borderId="0" xfId="0" applyNumberFormat="1" applyFont="1" applyFill="1" applyBorder="1" applyAlignment="1">
      <alignment horizontal="left" vertical="center"/>
    </xf>
    <xf numFmtId="9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right" vertical="center" wrapText="1"/>
    </xf>
    <xf numFmtId="9" fontId="1" fillId="0" borderId="1" xfId="0" applyNumberFormat="1" applyFont="1" applyFill="1" applyBorder="1" applyAlignment="1">
      <alignment horizontal="right" vertical="center" wrapText="1"/>
    </xf>
    <xf numFmtId="9" fontId="2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131"/>
  <sheetViews>
    <sheetView zoomScale="160" zoomScaleNormal="160" workbookViewId="0">
      <selection sqref="A1:XFD1048576"/>
    </sheetView>
  </sheetViews>
  <sheetFormatPr defaultRowHeight="9.75" customHeight="1" x14ac:dyDescent="0.15"/>
  <cols>
    <col min="1" max="1" width="18.28515625" style="1" customWidth="1"/>
    <col min="2" max="5" width="7.42578125" style="3" customWidth="1"/>
    <col min="6" max="9" width="9.140625" style="4"/>
    <col min="10" max="16384" width="9.140625" style="1"/>
  </cols>
  <sheetData>
    <row r="9" spans="1:9" s="13" customFormat="1" ht="9.75" customHeight="1" x14ac:dyDescent="0.2">
      <c r="A9" s="39" t="s">
        <v>119</v>
      </c>
      <c r="B9" s="36" t="s">
        <v>122</v>
      </c>
      <c r="C9" s="37"/>
      <c r="D9" s="37"/>
      <c r="E9" s="37"/>
      <c r="F9" s="38" t="s">
        <v>123</v>
      </c>
      <c r="G9" s="37"/>
      <c r="H9" s="37"/>
      <c r="I9" s="37"/>
    </row>
    <row r="10" spans="1:9" s="13" customFormat="1" ht="9.75" customHeight="1" x14ac:dyDescent="0.2">
      <c r="A10" s="40"/>
      <c r="B10" s="36" t="s">
        <v>124</v>
      </c>
      <c r="C10" s="37"/>
      <c r="D10" s="36" t="s">
        <v>125</v>
      </c>
      <c r="E10" s="37"/>
      <c r="F10" s="38" t="s">
        <v>124</v>
      </c>
      <c r="G10" s="37"/>
      <c r="H10" s="38" t="s">
        <v>125</v>
      </c>
      <c r="I10" s="37"/>
    </row>
    <row r="11" spans="1:9" s="14" customFormat="1" ht="16.5" x14ac:dyDescent="0.2">
      <c r="A11" s="40"/>
      <c r="B11" s="15" t="s">
        <v>120</v>
      </c>
      <c r="C11" s="15" t="s">
        <v>121</v>
      </c>
      <c r="D11" s="15" t="s">
        <v>120</v>
      </c>
      <c r="E11" s="15" t="s">
        <v>121</v>
      </c>
      <c r="F11" s="15" t="s">
        <v>120</v>
      </c>
      <c r="G11" s="15" t="s">
        <v>121</v>
      </c>
      <c r="H11" s="15" t="s">
        <v>120</v>
      </c>
      <c r="I11" s="15" t="s">
        <v>121</v>
      </c>
    </row>
    <row r="12" spans="1:9" s="2" customFormat="1" ht="9.75" customHeight="1" x14ac:dyDescent="0.15">
      <c r="A12" s="5" t="s">
        <v>0</v>
      </c>
      <c r="B12" s="6">
        <v>321694.26325000002</v>
      </c>
      <c r="C12" s="6">
        <v>257271.98081000001</v>
      </c>
      <c r="D12" s="6">
        <v>222203.25096</v>
      </c>
      <c r="E12" s="6">
        <v>184257.93220000001</v>
      </c>
      <c r="F12" s="7">
        <v>23350.456859999998</v>
      </c>
      <c r="G12" s="7">
        <v>20868.303849999997</v>
      </c>
      <c r="H12" s="7">
        <v>11446.641809999999</v>
      </c>
      <c r="I12" s="7">
        <v>10203.719140000001</v>
      </c>
    </row>
    <row r="13" spans="1:9" s="2" customFormat="1" ht="9.75" customHeight="1" x14ac:dyDescent="0.15">
      <c r="A13" s="5" t="s">
        <v>89</v>
      </c>
      <c r="B13" s="6">
        <v>83839.271399999998</v>
      </c>
      <c r="C13" s="6">
        <v>41547.149510000003</v>
      </c>
      <c r="D13" s="6">
        <v>11090.314839999999</v>
      </c>
      <c r="E13" s="6">
        <v>6166.7267599999996</v>
      </c>
      <c r="F13" s="7">
        <v>4879.4944000000005</v>
      </c>
      <c r="G13" s="7">
        <v>3742.3290400000001</v>
      </c>
      <c r="H13" s="7">
        <v>510.14749999999998</v>
      </c>
      <c r="I13" s="7">
        <v>1555.90464</v>
      </c>
    </row>
    <row r="14" spans="1:9" s="2" customFormat="1" ht="9.75" customHeight="1" x14ac:dyDescent="0.15">
      <c r="A14" s="5" t="s">
        <v>90</v>
      </c>
      <c r="B14" s="6"/>
      <c r="C14" s="6"/>
      <c r="D14" s="6"/>
      <c r="E14" s="6"/>
      <c r="F14" s="7">
        <v>798.56234999999992</v>
      </c>
      <c r="G14" s="7">
        <v>774.06448</v>
      </c>
      <c r="H14" s="7">
        <v>33.580300000000001</v>
      </c>
      <c r="I14" s="7">
        <v>27.981200000000001</v>
      </c>
    </row>
    <row r="15" spans="1:9" ht="9.75" customHeight="1" x14ac:dyDescent="0.15">
      <c r="A15" s="8" t="s">
        <v>9</v>
      </c>
      <c r="B15" s="9">
        <v>2511.1554799999999</v>
      </c>
      <c r="C15" s="9">
        <v>1127.2276400000001</v>
      </c>
      <c r="D15" s="9">
        <v>0</v>
      </c>
      <c r="E15" s="9">
        <v>0</v>
      </c>
      <c r="F15" s="10">
        <v>290.14699999999999</v>
      </c>
      <c r="G15" s="10">
        <v>287.30520000000001</v>
      </c>
      <c r="H15" s="10">
        <v>0</v>
      </c>
      <c r="I15" s="10">
        <v>0</v>
      </c>
    </row>
    <row r="16" spans="1:9" ht="9.75" customHeight="1" x14ac:dyDescent="0.15">
      <c r="A16" s="8" t="s">
        <v>4</v>
      </c>
      <c r="B16" s="9">
        <v>16031.10583</v>
      </c>
      <c r="C16" s="9">
        <v>11123.646070000001</v>
      </c>
      <c r="D16" s="9">
        <v>0</v>
      </c>
      <c r="E16" s="9">
        <v>0</v>
      </c>
      <c r="F16" s="10">
        <v>866.10225000000003</v>
      </c>
      <c r="G16" s="10">
        <v>818.44490000000008</v>
      </c>
      <c r="H16" s="10">
        <v>0</v>
      </c>
      <c r="I16" s="10">
        <v>0</v>
      </c>
    </row>
    <row r="17" spans="1:9" ht="9.75" customHeight="1" x14ac:dyDescent="0.15">
      <c r="A17" s="8" t="s">
        <v>6</v>
      </c>
      <c r="B17" s="9">
        <v>21668.37614</v>
      </c>
      <c r="C17" s="9">
        <v>13166.443789999999</v>
      </c>
      <c r="D17" s="9">
        <v>419.5711</v>
      </c>
      <c r="E17" s="9">
        <v>298.10795000000002</v>
      </c>
      <c r="F17" s="10">
        <v>2577.05996</v>
      </c>
      <c r="G17" s="10">
        <v>2603.31997</v>
      </c>
      <c r="H17" s="10">
        <v>19.03135</v>
      </c>
      <c r="I17" s="10">
        <v>17.6722</v>
      </c>
    </row>
    <row r="18" spans="1:9" ht="9.75" customHeight="1" x14ac:dyDescent="0.15">
      <c r="A18" s="8" t="s">
        <v>10</v>
      </c>
      <c r="B18" s="9">
        <v>856.65711999999996</v>
      </c>
      <c r="C18" s="9">
        <v>167.97488999999999</v>
      </c>
      <c r="D18" s="9">
        <v>0</v>
      </c>
      <c r="E18" s="9">
        <v>0</v>
      </c>
      <c r="F18" s="10">
        <v>0</v>
      </c>
      <c r="G18" s="10">
        <v>0</v>
      </c>
      <c r="H18" s="10">
        <v>0</v>
      </c>
      <c r="I18" s="10">
        <v>0</v>
      </c>
    </row>
    <row r="19" spans="1:9" ht="9.75" customHeight="1" x14ac:dyDescent="0.15">
      <c r="A19" s="8" t="s">
        <v>11</v>
      </c>
      <c r="B19" s="9">
        <v>846.76112000000001</v>
      </c>
      <c r="C19" s="9">
        <v>361.02598999999998</v>
      </c>
      <c r="D19" s="9">
        <v>0</v>
      </c>
      <c r="E19" s="9">
        <v>0</v>
      </c>
      <c r="F19" s="10">
        <v>60.491999999999997</v>
      </c>
      <c r="G19" s="10">
        <v>60.491999999999997</v>
      </c>
      <c r="H19" s="10">
        <v>0</v>
      </c>
      <c r="I19" s="10">
        <v>0</v>
      </c>
    </row>
    <row r="20" spans="1:9" ht="9.75" customHeight="1" x14ac:dyDescent="0.15">
      <c r="A20" s="8" t="s">
        <v>12</v>
      </c>
      <c r="B20" s="9">
        <v>745.30047999999999</v>
      </c>
      <c r="C20" s="9">
        <v>497.81605000000002</v>
      </c>
      <c r="D20" s="9">
        <v>0</v>
      </c>
      <c r="E20" s="9">
        <v>0</v>
      </c>
      <c r="F20" s="10">
        <v>68.744149999999991</v>
      </c>
      <c r="G20" s="10">
        <v>59.777250000000002</v>
      </c>
      <c r="H20" s="10">
        <v>0</v>
      </c>
      <c r="I20" s="10">
        <v>0</v>
      </c>
    </row>
    <row r="21" spans="1:9" ht="9.75" customHeight="1" x14ac:dyDescent="0.15">
      <c r="A21" s="8" t="s">
        <v>5</v>
      </c>
      <c r="B21" s="9">
        <v>20458.168109999999</v>
      </c>
      <c r="C21" s="9">
        <v>9365.7743100000007</v>
      </c>
      <c r="D21" s="9">
        <v>894.14016000000004</v>
      </c>
      <c r="E21" s="9">
        <v>381.98169000000001</v>
      </c>
      <c r="F21" s="10">
        <v>1831.6949999999999</v>
      </c>
      <c r="G21" s="10">
        <v>473.69884999999999</v>
      </c>
      <c r="H21" s="10">
        <v>23.078250000000001</v>
      </c>
      <c r="I21" s="10">
        <v>20.001150000000003</v>
      </c>
    </row>
    <row r="22" spans="1:9" s="2" customFormat="1" ht="9.75" customHeight="1" x14ac:dyDescent="0.15">
      <c r="A22" s="5" t="s">
        <v>91</v>
      </c>
      <c r="B22" s="6">
        <v>46679.955310000005</v>
      </c>
      <c r="C22" s="6">
        <v>23350.522290000001</v>
      </c>
      <c r="D22" s="6">
        <v>4489.4979999999996</v>
      </c>
      <c r="E22" s="6">
        <v>2817.6794199999999</v>
      </c>
      <c r="F22" s="7">
        <v>6950.3505500000001</v>
      </c>
      <c r="G22" s="7">
        <v>3307.7196899999999</v>
      </c>
      <c r="H22" s="7">
        <v>346.77305000000001</v>
      </c>
      <c r="I22" s="7">
        <v>214.14445000000001</v>
      </c>
    </row>
    <row r="23" spans="1:9" ht="9.75" customHeight="1" x14ac:dyDescent="0.15">
      <c r="A23" s="8" t="s">
        <v>115</v>
      </c>
      <c r="B23" s="9">
        <v>2869.4930199999999</v>
      </c>
      <c r="C23" s="9">
        <v>1922.2677200000001</v>
      </c>
      <c r="D23" s="9">
        <v>1121.3189</v>
      </c>
      <c r="E23" s="9">
        <v>918.62485000000004</v>
      </c>
      <c r="F23" s="10">
        <v>161.64976999999999</v>
      </c>
      <c r="G23" s="10">
        <v>138.8075</v>
      </c>
      <c r="H23" s="10">
        <v>12.30255</v>
      </c>
      <c r="I23" s="10">
        <v>11.897600000000001</v>
      </c>
    </row>
    <row r="24" spans="1:9" ht="9.75" customHeight="1" x14ac:dyDescent="0.15">
      <c r="A24" s="8" t="s">
        <v>92</v>
      </c>
      <c r="B24" s="9">
        <v>6857.6554399999995</v>
      </c>
      <c r="C24" s="9">
        <v>4949.9538700000003</v>
      </c>
      <c r="D24" s="9">
        <v>90.48</v>
      </c>
      <c r="E24" s="9">
        <v>64.154349999999994</v>
      </c>
      <c r="F24" s="10">
        <v>660.30580000000009</v>
      </c>
      <c r="G24" s="10">
        <v>660.30568000000005</v>
      </c>
      <c r="H24" s="10">
        <v>0</v>
      </c>
      <c r="I24" s="10">
        <v>0</v>
      </c>
    </row>
    <row r="25" spans="1:9" ht="9.75" customHeight="1" x14ac:dyDescent="0.15">
      <c r="A25" s="8" t="s">
        <v>13</v>
      </c>
      <c r="B25" s="9">
        <v>3244.9196000000002</v>
      </c>
      <c r="C25" s="9">
        <v>1675.6487099999999</v>
      </c>
      <c r="D25" s="9">
        <v>1909.6330499999999</v>
      </c>
      <c r="E25" s="9">
        <v>1387.9973600000001</v>
      </c>
      <c r="F25" s="10">
        <v>868.58785</v>
      </c>
      <c r="G25" s="10">
        <v>538.98390000000006</v>
      </c>
      <c r="H25" s="10">
        <v>207.29929999999999</v>
      </c>
      <c r="I25" s="10">
        <v>134.50905</v>
      </c>
    </row>
    <row r="26" spans="1:9" ht="9.75" customHeight="1" x14ac:dyDescent="0.15">
      <c r="A26" s="8" t="s">
        <v>14</v>
      </c>
      <c r="B26" s="9">
        <v>4526.8268799999996</v>
      </c>
      <c r="C26" s="9">
        <v>2814.3834000000002</v>
      </c>
      <c r="D26" s="9">
        <v>0</v>
      </c>
      <c r="E26" s="9">
        <v>0</v>
      </c>
      <c r="F26" s="10">
        <v>657.07655</v>
      </c>
      <c r="G26" s="10">
        <v>633.19164999999998</v>
      </c>
      <c r="H26" s="10">
        <v>0</v>
      </c>
      <c r="I26" s="10">
        <v>0</v>
      </c>
    </row>
    <row r="27" spans="1:9" ht="9.75" customHeight="1" x14ac:dyDescent="0.15">
      <c r="A27" s="8" t="s">
        <v>15</v>
      </c>
      <c r="B27" s="9">
        <v>138.70480000000001</v>
      </c>
      <c r="C27" s="9">
        <v>28.535</v>
      </c>
      <c r="D27" s="9">
        <v>153.69900000000001</v>
      </c>
      <c r="E27" s="9">
        <v>92.346549999999993</v>
      </c>
      <c r="F27" s="10">
        <v>27.436499999999999</v>
      </c>
      <c r="G27" s="10">
        <v>18.291</v>
      </c>
      <c r="H27" s="10">
        <v>88.406499999999994</v>
      </c>
      <c r="I27" s="10">
        <v>59.741500000000002</v>
      </c>
    </row>
    <row r="28" spans="1:9" ht="9.75" customHeight="1" x14ac:dyDescent="0.15">
      <c r="A28" s="8" t="s">
        <v>16</v>
      </c>
      <c r="B28" s="9">
        <v>2583.4931999999999</v>
      </c>
      <c r="C28" s="9">
        <v>1887.9085399999999</v>
      </c>
      <c r="D28" s="9">
        <v>0</v>
      </c>
      <c r="E28" s="9">
        <v>0</v>
      </c>
      <c r="F28" s="10">
        <v>416.52195</v>
      </c>
      <c r="G28" s="10">
        <v>390.31395000000003</v>
      </c>
      <c r="H28" s="10">
        <v>0</v>
      </c>
      <c r="I28" s="10">
        <v>0</v>
      </c>
    </row>
    <row r="29" spans="1:9" s="2" customFormat="1" ht="9.75" customHeight="1" x14ac:dyDescent="0.15">
      <c r="A29" s="5" t="s">
        <v>93</v>
      </c>
      <c r="B29" s="6">
        <v>23207.895400000001</v>
      </c>
      <c r="C29" s="6">
        <v>14218.81885</v>
      </c>
      <c r="D29" s="6">
        <v>143.88660999999999</v>
      </c>
      <c r="E29" s="6">
        <v>100.92468</v>
      </c>
      <c r="F29" s="7">
        <v>704.42281000000003</v>
      </c>
      <c r="G29" s="7">
        <v>719.29971</v>
      </c>
      <c r="H29" s="7">
        <v>0</v>
      </c>
      <c r="I29" s="7">
        <v>0</v>
      </c>
    </row>
    <row r="30" spans="1:9" s="2" customFormat="1" ht="9.75" customHeight="1" x14ac:dyDescent="0.15">
      <c r="A30" s="5" t="s">
        <v>94</v>
      </c>
      <c r="B30" s="6"/>
      <c r="C30" s="6"/>
      <c r="D30" s="6"/>
      <c r="E30" s="6"/>
      <c r="F30" s="7">
        <v>899.17555000000004</v>
      </c>
      <c r="G30" s="7">
        <v>604.07684999999992</v>
      </c>
      <c r="H30" s="7">
        <v>0</v>
      </c>
      <c r="I30" s="7">
        <v>0</v>
      </c>
    </row>
    <row r="31" spans="1:9" ht="9.75" customHeight="1" x14ac:dyDescent="0.15">
      <c r="A31" s="8" t="s">
        <v>17</v>
      </c>
      <c r="B31" s="9">
        <v>2105.3279000000002</v>
      </c>
      <c r="C31" s="9">
        <v>1485.7716700000001</v>
      </c>
      <c r="D31" s="9">
        <v>0</v>
      </c>
      <c r="E31" s="9">
        <v>0</v>
      </c>
      <c r="F31" s="10">
        <v>0</v>
      </c>
      <c r="G31" s="10">
        <v>0</v>
      </c>
      <c r="H31" s="10">
        <v>0</v>
      </c>
      <c r="I31" s="10">
        <v>0</v>
      </c>
    </row>
    <row r="32" spans="1:9" ht="9.75" customHeight="1" x14ac:dyDescent="0.15">
      <c r="A32" s="8" t="s">
        <v>18</v>
      </c>
      <c r="B32" s="9">
        <v>2198.2863200000002</v>
      </c>
      <c r="C32" s="9">
        <v>804.67673000000002</v>
      </c>
      <c r="D32" s="9">
        <v>0</v>
      </c>
      <c r="E32" s="9">
        <v>0</v>
      </c>
      <c r="F32" s="10">
        <v>42.396900000000002</v>
      </c>
      <c r="G32" s="10">
        <v>39.791050000000006</v>
      </c>
      <c r="H32" s="10">
        <v>0</v>
      </c>
      <c r="I32" s="10">
        <v>0</v>
      </c>
    </row>
    <row r="33" spans="1:9" ht="9.75" customHeight="1" x14ac:dyDescent="0.15">
      <c r="A33" s="8" t="s">
        <v>19</v>
      </c>
      <c r="B33" s="9">
        <v>1067.34826</v>
      </c>
      <c r="C33" s="9">
        <v>589.17143999999996</v>
      </c>
      <c r="D33" s="9">
        <v>0</v>
      </c>
      <c r="E33" s="9">
        <v>0</v>
      </c>
      <c r="F33" s="10">
        <v>0</v>
      </c>
      <c r="G33" s="10">
        <v>0</v>
      </c>
      <c r="H33" s="10">
        <v>0</v>
      </c>
      <c r="I33" s="10">
        <v>0</v>
      </c>
    </row>
    <row r="34" spans="1:9" s="2" customFormat="1" ht="9" customHeight="1" x14ac:dyDescent="0.15">
      <c r="A34" s="5" t="s">
        <v>95</v>
      </c>
      <c r="B34" s="6">
        <v>77095.823850000001</v>
      </c>
      <c r="C34" s="6">
        <v>49190.996359999997</v>
      </c>
      <c r="D34" s="6">
        <v>6360.64156</v>
      </c>
      <c r="E34" s="6">
        <v>4582.8975200000004</v>
      </c>
      <c r="F34" s="7">
        <v>7137.1261100000002</v>
      </c>
      <c r="G34" s="7">
        <v>6297.1016500000005</v>
      </c>
      <c r="H34" s="7">
        <v>282.18384999999995</v>
      </c>
      <c r="I34" s="7">
        <v>217.31904999999998</v>
      </c>
    </row>
    <row r="35" spans="1:9" ht="9.75" customHeight="1" x14ac:dyDescent="0.15">
      <c r="A35" s="8" t="s">
        <v>20</v>
      </c>
      <c r="B35" s="9">
        <v>1161.7528</v>
      </c>
      <c r="C35" s="9">
        <v>347.46395999999999</v>
      </c>
      <c r="D35" s="9">
        <v>540.31119999999999</v>
      </c>
      <c r="E35" s="9">
        <v>156.07041000000001</v>
      </c>
      <c r="F35" s="10">
        <v>106.09950000000001</v>
      </c>
      <c r="G35" s="10">
        <v>87.276800000000009</v>
      </c>
      <c r="H35" s="10">
        <v>48.535499999999999</v>
      </c>
      <c r="I35" s="10">
        <v>39.168999999999997</v>
      </c>
    </row>
    <row r="36" spans="1:9" ht="9.75" customHeight="1" x14ac:dyDescent="0.15">
      <c r="A36" s="8" t="s">
        <v>21</v>
      </c>
      <c r="B36" s="9">
        <v>582.08995000000004</v>
      </c>
      <c r="C36" s="9">
        <v>422.48635000000002</v>
      </c>
      <c r="D36" s="9">
        <v>0</v>
      </c>
      <c r="E36" s="9">
        <v>0</v>
      </c>
      <c r="F36" s="10">
        <v>130.34255000000002</v>
      </c>
      <c r="G36" s="10">
        <v>43.673499999999997</v>
      </c>
      <c r="H36" s="10">
        <v>0</v>
      </c>
      <c r="I36" s="10">
        <v>0</v>
      </c>
    </row>
    <row r="37" spans="1:9" ht="9.75" customHeight="1" x14ac:dyDescent="0.15">
      <c r="A37" s="8" t="s">
        <v>22</v>
      </c>
      <c r="B37" s="9">
        <v>1711.41165</v>
      </c>
      <c r="C37" s="9">
        <v>442.81267000000003</v>
      </c>
      <c r="D37" s="9">
        <v>0</v>
      </c>
      <c r="E37" s="9">
        <v>0</v>
      </c>
      <c r="F37" s="10">
        <v>174.61079999999998</v>
      </c>
      <c r="G37" s="10">
        <v>151.21795</v>
      </c>
      <c r="H37" s="10">
        <v>0</v>
      </c>
      <c r="I37" s="10">
        <v>0</v>
      </c>
    </row>
    <row r="38" spans="1:9" ht="9.75" customHeight="1" x14ac:dyDescent="0.15">
      <c r="A38" s="8" t="s">
        <v>23</v>
      </c>
      <c r="B38" s="9">
        <v>245.7936</v>
      </c>
      <c r="C38" s="9">
        <v>11.354850000000001</v>
      </c>
      <c r="D38" s="9">
        <v>0</v>
      </c>
      <c r="E38" s="9">
        <v>0</v>
      </c>
      <c r="F38" s="10">
        <v>0</v>
      </c>
      <c r="G38" s="10">
        <v>0</v>
      </c>
      <c r="H38" s="10">
        <v>0</v>
      </c>
      <c r="I38" s="10">
        <v>0</v>
      </c>
    </row>
    <row r="39" spans="1:9" ht="9.75" customHeight="1" x14ac:dyDescent="0.15">
      <c r="A39" s="8" t="s">
        <v>24</v>
      </c>
      <c r="B39" s="9">
        <v>67.963999999999999</v>
      </c>
      <c r="C39" s="9">
        <v>19.160699999999999</v>
      </c>
      <c r="D39" s="9">
        <v>671.79840000000002</v>
      </c>
      <c r="E39" s="9">
        <v>555.70034999999996</v>
      </c>
      <c r="F39" s="10">
        <v>13.611000000000001</v>
      </c>
      <c r="G39" s="10">
        <v>18.769400000000001</v>
      </c>
      <c r="H39" s="10">
        <v>56.774250000000002</v>
      </c>
      <c r="I39" s="10">
        <v>0</v>
      </c>
    </row>
    <row r="40" spans="1:9" ht="9.75" customHeight="1" x14ac:dyDescent="0.15">
      <c r="A40" s="8" t="s">
        <v>25</v>
      </c>
      <c r="B40" s="9">
        <v>912.08130000000006</v>
      </c>
      <c r="C40" s="9">
        <v>601.23829999999998</v>
      </c>
      <c r="D40" s="9">
        <v>1054.3208</v>
      </c>
      <c r="E40" s="9">
        <v>749.69159999999999</v>
      </c>
      <c r="F40" s="10">
        <v>107.6491</v>
      </c>
      <c r="G40" s="10">
        <v>43.907499999999999</v>
      </c>
      <c r="H40" s="10">
        <v>72.4178</v>
      </c>
      <c r="I40" s="10">
        <v>2.9932500000000002</v>
      </c>
    </row>
    <row r="41" spans="1:9" ht="9.75" customHeight="1" x14ac:dyDescent="0.15">
      <c r="A41" s="8" t="s">
        <v>26</v>
      </c>
      <c r="B41" s="9">
        <v>423.16762999999997</v>
      </c>
      <c r="C41" s="9">
        <v>306.04093</v>
      </c>
      <c r="D41" s="9">
        <v>0</v>
      </c>
      <c r="E41" s="9">
        <v>0</v>
      </c>
      <c r="F41" s="10">
        <v>79.56819999999999</v>
      </c>
      <c r="G41" s="10">
        <v>69.896839999999997</v>
      </c>
      <c r="H41" s="10">
        <v>0</v>
      </c>
      <c r="I41" s="10">
        <v>0</v>
      </c>
    </row>
    <row r="42" spans="1:9" ht="9.75" customHeight="1" x14ac:dyDescent="0.15">
      <c r="A42" s="8" t="s">
        <v>27</v>
      </c>
      <c r="B42" s="9">
        <v>409.7002</v>
      </c>
      <c r="C42" s="9">
        <v>9.4646500000000007</v>
      </c>
      <c r="D42" s="9">
        <v>0</v>
      </c>
      <c r="E42" s="9">
        <v>0</v>
      </c>
      <c r="F42" s="10">
        <v>63.016199999999998</v>
      </c>
      <c r="G42" s="10">
        <v>24.965199999999999</v>
      </c>
      <c r="H42" s="10">
        <v>0</v>
      </c>
      <c r="I42" s="10">
        <v>0</v>
      </c>
    </row>
    <row r="43" spans="1:9" ht="9.75" customHeight="1" x14ac:dyDescent="0.15">
      <c r="A43" s="8" t="s">
        <v>96</v>
      </c>
      <c r="B43" s="9">
        <v>2505.5198999999998</v>
      </c>
      <c r="C43" s="9">
        <v>1296.19316</v>
      </c>
      <c r="D43" s="9">
        <v>856.36005</v>
      </c>
      <c r="E43" s="9">
        <v>618.08630000000005</v>
      </c>
      <c r="F43" s="10">
        <v>279.74959999999999</v>
      </c>
      <c r="G43" s="10">
        <v>267.39504999999997</v>
      </c>
      <c r="H43" s="10">
        <v>44.913699999999999</v>
      </c>
      <c r="I43" s="10">
        <v>41.105350000000001</v>
      </c>
    </row>
    <row r="44" spans="1:9" ht="9.75" customHeight="1" x14ac:dyDescent="0.15">
      <c r="A44" s="8" t="s">
        <v>28</v>
      </c>
      <c r="B44" s="9">
        <v>1317.3095000000001</v>
      </c>
      <c r="C44" s="9">
        <v>750.19100000000003</v>
      </c>
      <c r="D44" s="9">
        <v>1540.26226</v>
      </c>
      <c r="E44" s="9">
        <v>1008.55678</v>
      </c>
      <c r="F44" s="10">
        <v>126.57839999999999</v>
      </c>
      <c r="G44" s="10">
        <v>41.079349999999998</v>
      </c>
      <c r="H44" s="10">
        <v>142.80240000000001</v>
      </c>
      <c r="I44" s="10">
        <v>47.058050000000001</v>
      </c>
    </row>
    <row r="45" spans="1:9" ht="9.75" customHeight="1" x14ac:dyDescent="0.15">
      <c r="A45" s="8" t="s">
        <v>29</v>
      </c>
      <c r="B45" s="9">
        <v>1162.3273999999999</v>
      </c>
      <c r="C45" s="9">
        <v>577.23508000000004</v>
      </c>
      <c r="D45" s="9">
        <v>1357.5939000000001</v>
      </c>
      <c r="E45" s="9">
        <v>967.19799999999998</v>
      </c>
      <c r="F45" s="10">
        <v>492.80205000000001</v>
      </c>
      <c r="G45" s="10">
        <v>518.09615000000008</v>
      </c>
      <c r="H45" s="10">
        <v>329.38229999999999</v>
      </c>
      <c r="I45" s="10">
        <v>175.74960000000002</v>
      </c>
    </row>
    <row r="46" spans="1:9" s="2" customFormat="1" ht="9.75" customHeight="1" x14ac:dyDescent="0.15">
      <c r="A46" s="5" t="s">
        <v>97</v>
      </c>
      <c r="B46" s="6">
        <v>9609.8064900000008</v>
      </c>
      <c r="C46" s="6">
        <v>6633.7380499999999</v>
      </c>
      <c r="D46" s="6">
        <v>3398.6991800000001</v>
      </c>
      <c r="E46" s="6">
        <v>2588.2949600000002</v>
      </c>
      <c r="F46" s="7">
        <v>764.11821999999995</v>
      </c>
      <c r="G46" s="7">
        <v>663.98245999999995</v>
      </c>
      <c r="H46" s="7">
        <v>131.89704999999998</v>
      </c>
      <c r="I46" s="7">
        <v>115.09585000000001</v>
      </c>
    </row>
    <row r="47" spans="1:9" s="2" customFormat="1" ht="9.75" customHeight="1" x14ac:dyDescent="0.15">
      <c r="A47" s="5" t="s">
        <v>98</v>
      </c>
      <c r="B47" s="6"/>
      <c r="C47" s="6"/>
      <c r="D47" s="6"/>
      <c r="E47" s="6"/>
      <c r="F47" s="7">
        <v>218.48254999999997</v>
      </c>
      <c r="G47" s="7">
        <v>194.90835000000001</v>
      </c>
      <c r="H47" s="7">
        <v>5.6159999999999997</v>
      </c>
      <c r="I47" s="7">
        <v>0</v>
      </c>
    </row>
    <row r="48" spans="1:9" ht="9.75" customHeight="1" x14ac:dyDescent="0.15">
      <c r="A48" s="8" t="s">
        <v>30</v>
      </c>
      <c r="B48" s="9">
        <v>3505.5650099999998</v>
      </c>
      <c r="C48" s="9">
        <v>2759.9925400000002</v>
      </c>
      <c r="D48" s="9">
        <v>22.39648</v>
      </c>
      <c r="E48" s="9">
        <v>1.01725</v>
      </c>
      <c r="F48" s="10">
        <v>379.91658000000001</v>
      </c>
      <c r="G48" s="10">
        <v>174.2286</v>
      </c>
      <c r="H48" s="10">
        <v>0</v>
      </c>
      <c r="I48" s="10">
        <v>0</v>
      </c>
    </row>
    <row r="49" spans="1:9" ht="9.75" customHeight="1" x14ac:dyDescent="0.15">
      <c r="A49" s="8" t="s">
        <v>31</v>
      </c>
      <c r="B49" s="9">
        <v>3951.32465</v>
      </c>
      <c r="C49" s="9">
        <v>3045.3719900000001</v>
      </c>
      <c r="D49" s="9">
        <v>0</v>
      </c>
      <c r="E49" s="9">
        <v>0</v>
      </c>
      <c r="F49" s="10">
        <v>273.79884999999996</v>
      </c>
      <c r="G49" s="10">
        <v>35.076599999999999</v>
      </c>
      <c r="H49" s="10">
        <v>0</v>
      </c>
      <c r="I49" s="10">
        <v>0</v>
      </c>
    </row>
    <row r="50" spans="1:9" ht="9.75" customHeight="1" x14ac:dyDescent="0.15">
      <c r="A50" s="8" t="s">
        <v>32</v>
      </c>
      <c r="B50" s="9">
        <v>1549.4673</v>
      </c>
      <c r="C50" s="9">
        <v>1136.1712600000001</v>
      </c>
      <c r="D50" s="9">
        <v>0</v>
      </c>
      <c r="E50" s="9">
        <v>0</v>
      </c>
      <c r="F50" s="10">
        <v>288.79570000000001</v>
      </c>
      <c r="G50" s="10">
        <v>246.97815</v>
      </c>
      <c r="H50" s="10">
        <v>0</v>
      </c>
      <c r="I50" s="10">
        <v>0</v>
      </c>
    </row>
    <row r="51" spans="1:9" ht="9.75" customHeight="1" x14ac:dyDescent="0.15">
      <c r="A51" s="8" t="s">
        <v>33</v>
      </c>
      <c r="B51" s="9">
        <v>199.43039999999999</v>
      </c>
      <c r="C51" s="9">
        <v>133.42545000000001</v>
      </c>
      <c r="D51" s="9">
        <v>409.66764999999998</v>
      </c>
      <c r="E51" s="9">
        <v>325.61032</v>
      </c>
      <c r="F51" s="10">
        <v>6.0007999999999999</v>
      </c>
      <c r="G51" s="10">
        <v>15.342600000000001</v>
      </c>
      <c r="H51" s="10">
        <v>26.261950000000002</v>
      </c>
      <c r="I51" s="10">
        <v>0</v>
      </c>
    </row>
    <row r="52" spans="1:9" ht="9.75" customHeight="1" x14ac:dyDescent="0.15">
      <c r="A52" s="8" t="s">
        <v>34</v>
      </c>
      <c r="B52" s="9">
        <v>1597.06259</v>
      </c>
      <c r="C52" s="9">
        <v>1176.3321800000001</v>
      </c>
      <c r="D52" s="9">
        <v>0</v>
      </c>
      <c r="E52" s="9">
        <v>0</v>
      </c>
      <c r="F52" s="10">
        <v>264.23865000000001</v>
      </c>
      <c r="G52" s="10">
        <v>87.769499999999994</v>
      </c>
      <c r="H52" s="10">
        <v>0</v>
      </c>
      <c r="I52" s="10">
        <v>0</v>
      </c>
    </row>
    <row r="53" spans="1:9" s="2" customFormat="1" ht="9.75" customHeight="1" x14ac:dyDescent="0.15">
      <c r="A53" s="5" t="s">
        <v>99</v>
      </c>
      <c r="B53" s="6">
        <v>40314.21473</v>
      </c>
      <c r="C53" s="6">
        <v>18187.264299999999</v>
      </c>
      <c r="D53" s="6">
        <v>1595.52377</v>
      </c>
      <c r="E53" s="6">
        <v>773.45306000000005</v>
      </c>
      <c r="F53" s="7">
        <v>2523.1616600000002</v>
      </c>
      <c r="G53" s="7">
        <v>2148.8984599999999</v>
      </c>
      <c r="H53" s="7">
        <v>155.63485</v>
      </c>
      <c r="I53" s="7">
        <v>144.25491</v>
      </c>
    </row>
    <row r="54" spans="1:9" ht="9.75" customHeight="1" x14ac:dyDescent="0.15">
      <c r="A54" s="8" t="s">
        <v>1</v>
      </c>
      <c r="B54" s="9">
        <v>111.6544</v>
      </c>
      <c r="C54" s="9">
        <v>54.428339999999999</v>
      </c>
      <c r="D54" s="9">
        <v>342.32835</v>
      </c>
      <c r="E54" s="9">
        <v>143.08344</v>
      </c>
      <c r="F54" s="10">
        <v>0</v>
      </c>
      <c r="G54" s="10">
        <v>0</v>
      </c>
      <c r="H54" s="10">
        <v>0</v>
      </c>
      <c r="I54" s="10">
        <v>0</v>
      </c>
    </row>
    <row r="55" spans="1:9" ht="9.75" customHeight="1" x14ac:dyDescent="0.15">
      <c r="A55" s="8" t="s">
        <v>35</v>
      </c>
      <c r="B55" s="9">
        <v>1081.5749900000001</v>
      </c>
      <c r="C55" s="9">
        <v>264.02683999999999</v>
      </c>
      <c r="D55" s="9">
        <v>0</v>
      </c>
      <c r="E55" s="9">
        <v>0</v>
      </c>
      <c r="F55" s="10">
        <v>134.33875</v>
      </c>
      <c r="G55" s="10">
        <v>117.72864999999999</v>
      </c>
      <c r="H55" s="10">
        <v>0</v>
      </c>
      <c r="I55" s="10">
        <v>0</v>
      </c>
    </row>
    <row r="56" spans="1:9" ht="9.75" customHeight="1" x14ac:dyDescent="0.15">
      <c r="A56" s="8" t="s">
        <v>36</v>
      </c>
      <c r="B56" s="9">
        <v>1707.03115</v>
      </c>
      <c r="C56" s="9">
        <v>568.15128000000004</v>
      </c>
      <c r="D56" s="9">
        <v>0</v>
      </c>
      <c r="E56" s="9">
        <v>0</v>
      </c>
      <c r="F56" s="10">
        <v>114.5412</v>
      </c>
      <c r="G56" s="10">
        <v>104.95811</v>
      </c>
      <c r="H56" s="10">
        <v>0</v>
      </c>
      <c r="I56" s="10">
        <v>0</v>
      </c>
    </row>
    <row r="57" spans="1:9" ht="9.75" customHeight="1" x14ac:dyDescent="0.15">
      <c r="A57" s="8" t="s">
        <v>37</v>
      </c>
      <c r="B57" s="9">
        <v>1272.47596</v>
      </c>
      <c r="C57" s="9">
        <v>789.35562000000004</v>
      </c>
      <c r="D57" s="9">
        <v>1109.3943999999999</v>
      </c>
      <c r="E57" s="9">
        <v>789.63347999999996</v>
      </c>
      <c r="F57" s="10">
        <v>168.19204999999999</v>
      </c>
      <c r="G57" s="10">
        <v>159.08099999999999</v>
      </c>
      <c r="H57" s="10">
        <v>166.75570000000002</v>
      </c>
      <c r="I57" s="10">
        <v>161.11498999999998</v>
      </c>
    </row>
    <row r="58" spans="1:9" ht="9.75" customHeight="1" x14ac:dyDescent="0.15">
      <c r="A58" s="8" t="s">
        <v>38</v>
      </c>
      <c r="B58" s="9">
        <v>620.79711999999995</v>
      </c>
      <c r="C58" s="9">
        <v>273.67099000000002</v>
      </c>
      <c r="D58" s="9">
        <v>0</v>
      </c>
      <c r="E58" s="9">
        <v>0</v>
      </c>
      <c r="F58" s="10">
        <v>334.47584999999998</v>
      </c>
      <c r="G58" s="10">
        <v>313.91426000000001</v>
      </c>
      <c r="H58" s="10">
        <v>0</v>
      </c>
      <c r="I58" s="10">
        <v>0</v>
      </c>
    </row>
    <row r="59" spans="1:9" s="2" customFormat="1" ht="9.75" customHeight="1" x14ac:dyDescent="0.15">
      <c r="A59" s="5" t="s">
        <v>100</v>
      </c>
      <c r="B59" s="6">
        <v>122124.41585999999</v>
      </c>
      <c r="C59" s="6">
        <v>78224.915110000002</v>
      </c>
      <c r="D59" s="6">
        <v>126272.6096</v>
      </c>
      <c r="E59" s="6">
        <v>96766.655310000002</v>
      </c>
      <c r="F59" s="7">
        <v>9991.6374399999968</v>
      </c>
      <c r="G59" s="7">
        <v>7525.2525000000005</v>
      </c>
      <c r="H59" s="7">
        <v>4510.6830999999984</v>
      </c>
      <c r="I59" s="7">
        <v>3830.8144900000002</v>
      </c>
    </row>
    <row r="60" spans="1:9" s="2" customFormat="1" ht="9.75" customHeight="1" x14ac:dyDescent="0.15">
      <c r="A60" s="5" t="s">
        <v>101</v>
      </c>
      <c r="B60" s="6"/>
      <c r="C60" s="6"/>
      <c r="D60" s="6"/>
      <c r="E60" s="6"/>
      <c r="F60" s="7">
        <v>2524.3411000000001</v>
      </c>
      <c r="G60" s="7">
        <v>500</v>
      </c>
      <c r="H60" s="7">
        <v>0</v>
      </c>
      <c r="I60" s="7">
        <v>0</v>
      </c>
    </row>
    <row r="61" spans="1:9" ht="9.75" customHeight="1" x14ac:dyDescent="0.15">
      <c r="A61" s="8" t="s">
        <v>2</v>
      </c>
      <c r="B61" s="9">
        <v>7381.6392100000003</v>
      </c>
      <c r="C61" s="9">
        <v>6221.1283000000003</v>
      </c>
      <c r="D61" s="9">
        <v>0</v>
      </c>
      <c r="E61" s="9">
        <v>0</v>
      </c>
      <c r="F61" s="10">
        <v>0</v>
      </c>
      <c r="G61" s="10">
        <v>0</v>
      </c>
      <c r="H61" s="10">
        <v>0</v>
      </c>
      <c r="I61" s="10">
        <v>0</v>
      </c>
    </row>
    <row r="62" spans="1:9" ht="9.75" customHeight="1" x14ac:dyDescent="0.15">
      <c r="A62" s="8" t="s">
        <v>39</v>
      </c>
      <c r="B62" s="9">
        <v>2387.6271900000002</v>
      </c>
      <c r="C62" s="9">
        <v>1855.5040100000001</v>
      </c>
      <c r="D62" s="9">
        <v>0</v>
      </c>
      <c r="E62" s="9">
        <v>0</v>
      </c>
      <c r="F62" s="10">
        <v>0</v>
      </c>
      <c r="G62" s="10">
        <v>0</v>
      </c>
      <c r="H62" s="10">
        <v>0</v>
      </c>
      <c r="I62" s="10">
        <v>0</v>
      </c>
    </row>
    <row r="63" spans="1:9" ht="9.75" customHeight="1" x14ac:dyDescent="0.15">
      <c r="A63" s="8" t="s">
        <v>40</v>
      </c>
      <c r="B63" s="9">
        <v>2651.0908300000001</v>
      </c>
      <c r="C63" s="9">
        <v>1714.4934499999999</v>
      </c>
      <c r="D63" s="9">
        <v>0</v>
      </c>
      <c r="E63" s="9">
        <v>0</v>
      </c>
      <c r="F63" s="10">
        <v>33.79025</v>
      </c>
      <c r="G63" s="10">
        <v>20.861750000000001</v>
      </c>
      <c r="H63" s="10">
        <v>0</v>
      </c>
      <c r="I63" s="10">
        <v>0</v>
      </c>
    </row>
    <row r="64" spans="1:9" ht="9.75" customHeight="1" x14ac:dyDescent="0.15">
      <c r="A64" s="8" t="s">
        <v>41</v>
      </c>
      <c r="B64" s="9">
        <v>4388.6376200000004</v>
      </c>
      <c r="C64" s="9">
        <v>3055.4865100000002</v>
      </c>
      <c r="D64" s="9">
        <v>825.31215999999995</v>
      </c>
      <c r="E64" s="9">
        <v>493.63449000000003</v>
      </c>
      <c r="F64" s="10">
        <v>0</v>
      </c>
      <c r="G64" s="10">
        <v>0</v>
      </c>
      <c r="H64" s="10">
        <v>0</v>
      </c>
      <c r="I64" s="10">
        <v>0</v>
      </c>
    </row>
    <row r="65" spans="1:9" ht="9.75" customHeight="1" x14ac:dyDescent="0.15">
      <c r="A65" s="8" t="s">
        <v>42</v>
      </c>
      <c r="B65" s="9">
        <v>3200.0729799999999</v>
      </c>
      <c r="C65" s="9">
        <v>2580.5640699999999</v>
      </c>
      <c r="D65" s="9">
        <v>0</v>
      </c>
      <c r="E65" s="9">
        <v>0</v>
      </c>
      <c r="F65" s="10">
        <v>0</v>
      </c>
      <c r="G65" s="10">
        <v>0</v>
      </c>
      <c r="H65" s="10">
        <v>0</v>
      </c>
      <c r="I65" s="10">
        <v>0</v>
      </c>
    </row>
    <row r="66" spans="1:9" ht="9.75" customHeight="1" x14ac:dyDescent="0.15">
      <c r="A66" s="8" t="s">
        <v>102</v>
      </c>
      <c r="B66" s="9">
        <v>20098.626329999999</v>
      </c>
      <c r="C66" s="9">
        <v>13097.7539</v>
      </c>
      <c r="D66" s="9">
        <v>52272.883670000003</v>
      </c>
      <c r="E66" s="9">
        <v>39871.676140000003</v>
      </c>
      <c r="F66" s="10">
        <v>1569.9939100000001</v>
      </c>
      <c r="G66" s="10">
        <v>1513.5558900000001</v>
      </c>
      <c r="H66" s="10">
        <v>1352.9595399999998</v>
      </c>
      <c r="I66" s="10">
        <v>1164.4694199999999</v>
      </c>
    </row>
    <row r="67" spans="1:9" ht="9.75" customHeight="1" x14ac:dyDescent="0.15">
      <c r="A67" s="8" t="s">
        <v>43</v>
      </c>
      <c r="B67" s="9">
        <v>5046.4622799999997</v>
      </c>
      <c r="C67" s="9">
        <v>3727.0726199999999</v>
      </c>
      <c r="D67" s="9">
        <v>625.08159999999998</v>
      </c>
      <c r="E67" s="9">
        <v>493.93349999999998</v>
      </c>
      <c r="F67" s="10">
        <v>353.00334999999995</v>
      </c>
      <c r="G67" s="10">
        <v>318.42701</v>
      </c>
      <c r="H67" s="10">
        <v>17.54025</v>
      </c>
      <c r="I67" s="10">
        <v>10.524149999999999</v>
      </c>
    </row>
    <row r="68" spans="1:9" ht="9.75" customHeight="1" x14ac:dyDescent="0.15">
      <c r="A68" s="8" t="s">
        <v>44</v>
      </c>
      <c r="B68" s="9">
        <v>130.45760000000001</v>
      </c>
      <c r="C68" s="9">
        <v>72.455950000000001</v>
      </c>
      <c r="D68" s="9">
        <v>0</v>
      </c>
      <c r="E68" s="9">
        <v>0</v>
      </c>
      <c r="F68" s="10">
        <v>24.345749999999999</v>
      </c>
      <c r="G68" s="10">
        <v>22.7227</v>
      </c>
      <c r="H68" s="10">
        <v>0</v>
      </c>
      <c r="I68" s="10">
        <v>0</v>
      </c>
    </row>
    <row r="69" spans="1:9" ht="9.75" customHeight="1" x14ac:dyDescent="0.15">
      <c r="A69" s="8" t="s">
        <v>45</v>
      </c>
      <c r="B69" s="9">
        <v>549.18044999999995</v>
      </c>
      <c r="C69" s="9">
        <v>274.06725</v>
      </c>
      <c r="D69" s="9">
        <v>0</v>
      </c>
      <c r="E69" s="9">
        <v>0</v>
      </c>
      <c r="F69" s="10">
        <v>73.193250000000006</v>
      </c>
      <c r="G69" s="10">
        <v>68.5685</v>
      </c>
      <c r="H69" s="10">
        <v>0</v>
      </c>
      <c r="I69" s="10">
        <v>0</v>
      </c>
    </row>
    <row r="70" spans="1:9" ht="9.75" customHeight="1" x14ac:dyDescent="0.15">
      <c r="A70" s="8" t="s">
        <v>46</v>
      </c>
      <c r="B70" s="9">
        <v>1915.0508</v>
      </c>
      <c r="C70" s="9">
        <v>828.67588999999998</v>
      </c>
      <c r="D70" s="9">
        <v>139.42240000000001</v>
      </c>
      <c r="E70" s="9">
        <v>32.091799999999999</v>
      </c>
      <c r="F70" s="10">
        <v>314.15280000000001</v>
      </c>
      <c r="G70" s="10">
        <v>102.13645</v>
      </c>
      <c r="H70" s="10">
        <v>4.6994999999999996</v>
      </c>
      <c r="I70" s="10">
        <v>1.5665</v>
      </c>
    </row>
    <row r="71" spans="1:9" ht="9.75" customHeight="1" x14ac:dyDescent="0.15">
      <c r="A71" s="8" t="s">
        <v>47</v>
      </c>
      <c r="B71" s="9">
        <v>742.22654999999997</v>
      </c>
      <c r="C71" s="9">
        <v>463.08474999999999</v>
      </c>
      <c r="D71" s="9">
        <v>0</v>
      </c>
      <c r="E71" s="9">
        <v>0</v>
      </c>
      <c r="F71" s="10">
        <v>100.80525</v>
      </c>
      <c r="G71" s="10">
        <v>73.923850000000002</v>
      </c>
      <c r="H71" s="10">
        <v>0</v>
      </c>
      <c r="I71" s="10">
        <v>0.80244000000000004</v>
      </c>
    </row>
    <row r="72" spans="1:9" s="2" customFormat="1" ht="9.75" customHeight="1" x14ac:dyDescent="0.15">
      <c r="A72" s="5" t="s">
        <v>103</v>
      </c>
      <c r="B72" s="6">
        <v>10654.03832</v>
      </c>
      <c r="C72" s="6">
        <v>8636.8523100000002</v>
      </c>
      <c r="D72" s="6">
        <v>129.52160000000001</v>
      </c>
      <c r="E72" s="6">
        <v>107.9135</v>
      </c>
      <c r="F72" s="7">
        <v>1306.54198</v>
      </c>
      <c r="G72" s="7">
        <v>419.29829999999998</v>
      </c>
      <c r="H72" s="7">
        <v>0</v>
      </c>
      <c r="I72" s="7">
        <v>0</v>
      </c>
    </row>
    <row r="73" spans="1:9" s="2" customFormat="1" ht="9.75" customHeight="1" x14ac:dyDescent="0.15">
      <c r="A73" s="5" t="s">
        <v>104</v>
      </c>
      <c r="B73" s="6"/>
      <c r="C73" s="6"/>
      <c r="D73" s="6"/>
      <c r="E73" s="6"/>
      <c r="F73" s="7">
        <v>122.17660000000001</v>
      </c>
      <c r="G73" s="7">
        <v>112.7139</v>
      </c>
      <c r="H73" s="7">
        <v>0</v>
      </c>
      <c r="I73" s="7">
        <v>0</v>
      </c>
    </row>
    <row r="74" spans="1:9" ht="9.75" customHeight="1" x14ac:dyDescent="0.15">
      <c r="A74" s="8" t="s">
        <v>48</v>
      </c>
      <c r="B74" s="9">
        <v>796.38194999999996</v>
      </c>
      <c r="C74" s="9">
        <v>480.16019</v>
      </c>
      <c r="D74" s="9">
        <v>0</v>
      </c>
      <c r="E74" s="9">
        <v>0</v>
      </c>
      <c r="F74" s="10">
        <v>18.269549999999999</v>
      </c>
      <c r="G74" s="10">
        <v>18.309849999999997</v>
      </c>
      <c r="H74" s="10">
        <v>0</v>
      </c>
      <c r="I74" s="10">
        <v>0</v>
      </c>
    </row>
    <row r="75" spans="1:9" ht="9.75" customHeight="1" x14ac:dyDescent="0.15">
      <c r="A75" s="8" t="s">
        <v>49</v>
      </c>
      <c r="B75" s="9">
        <v>178.94759999999999</v>
      </c>
      <c r="C75" s="9">
        <v>78.157330000000002</v>
      </c>
      <c r="D75" s="9">
        <v>0</v>
      </c>
      <c r="E75" s="9">
        <v>0</v>
      </c>
      <c r="F75" s="10">
        <v>82.416749999999993</v>
      </c>
      <c r="G75" s="10">
        <v>78.4589</v>
      </c>
      <c r="H75" s="10">
        <v>0</v>
      </c>
      <c r="I75" s="10">
        <v>0</v>
      </c>
    </row>
    <row r="76" spans="1:9" ht="9.75" customHeight="1" x14ac:dyDescent="0.15">
      <c r="A76" s="8" t="s">
        <v>50</v>
      </c>
      <c r="B76" s="9">
        <v>851.54495999999995</v>
      </c>
      <c r="C76" s="9">
        <v>664.91561000000002</v>
      </c>
      <c r="D76" s="9">
        <v>0</v>
      </c>
      <c r="E76" s="9">
        <v>0</v>
      </c>
      <c r="F76" s="10">
        <v>21.892400000000002</v>
      </c>
      <c r="G76" s="10">
        <v>20.706810000000001</v>
      </c>
      <c r="H76" s="10">
        <v>0</v>
      </c>
      <c r="I76" s="10">
        <v>0</v>
      </c>
    </row>
    <row r="77" spans="1:9" ht="9.75" customHeight="1" x14ac:dyDescent="0.15">
      <c r="A77" s="8" t="s">
        <v>51</v>
      </c>
      <c r="B77" s="9">
        <v>165.65119999999999</v>
      </c>
      <c r="C77" s="9">
        <v>145.303</v>
      </c>
      <c r="D77" s="9">
        <v>0</v>
      </c>
      <c r="E77" s="9">
        <v>0</v>
      </c>
      <c r="F77" s="10">
        <v>0</v>
      </c>
      <c r="G77" s="10">
        <v>0</v>
      </c>
      <c r="H77" s="10">
        <v>0</v>
      </c>
      <c r="I77" s="10">
        <v>0</v>
      </c>
    </row>
    <row r="78" spans="1:9" ht="9.75" customHeight="1" x14ac:dyDescent="0.15">
      <c r="A78" s="8" t="s">
        <v>52</v>
      </c>
      <c r="B78" s="9">
        <v>336.90287999999998</v>
      </c>
      <c r="C78" s="9">
        <v>283.72591999999997</v>
      </c>
      <c r="D78" s="9">
        <v>0</v>
      </c>
      <c r="E78" s="9">
        <v>0</v>
      </c>
      <c r="F78" s="10">
        <v>5.8207500000000003</v>
      </c>
      <c r="G78" s="10">
        <v>5.0446499999999999</v>
      </c>
      <c r="H78" s="10">
        <v>0</v>
      </c>
      <c r="I78" s="10">
        <v>0</v>
      </c>
    </row>
    <row r="79" spans="1:9" ht="9.75" customHeight="1" x14ac:dyDescent="0.15">
      <c r="A79" s="8" t="s">
        <v>53</v>
      </c>
      <c r="B79" s="9">
        <v>632.94416000000001</v>
      </c>
      <c r="C79" s="9">
        <v>530.31424000000004</v>
      </c>
      <c r="D79" s="9">
        <v>0</v>
      </c>
      <c r="E79" s="9">
        <v>0</v>
      </c>
      <c r="F79" s="10">
        <v>37.908000000000001</v>
      </c>
      <c r="G79" s="10">
        <v>27.747199999999999</v>
      </c>
      <c r="H79" s="10">
        <v>0</v>
      </c>
      <c r="I79" s="10">
        <v>0</v>
      </c>
    </row>
    <row r="80" spans="1:9" ht="9.75" customHeight="1" x14ac:dyDescent="0.15">
      <c r="A80" s="8" t="s">
        <v>54</v>
      </c>
      <c r="B80" s="9">
        <v>685.36845000000005</v>
      </c>
      <c r="C80" s="9">
        <v>582.85512000000006</v>
      </c>
      <c r="D80" s="9">
        <v>0</v>
      </c>
      <c r="E80" s="9">
        <v>0</v>
      </c>
      <c r="F80" s="10">
        <v>71.38015</v>
      </c>
      <c r="G80" s="10">
        <v>57.967320000000001</v>
      </c>
      <c r="H80" s="10">
        <v>0</v>
      </c>
      <c r="I80" s="10">
        <v>0</v>
      </c>
    </row>
    <row r="81" spans="1:9" s="2" customFormat="1" ht="9.75" customHeight="1" x14ac:dyDescent="0.15">
      <c r="A81" s="5" t="s">
        <v>116</v>
      </c>
      <c r="B81" s="6">
        <v>142841.32879999999</v>
      </c>
      <c r="C81" s="6">
        <v>96306.847380000007</v>
      </c>
      <c r="D81" s="6">
        <v>43559.044889999997</v>
      </c>
      <c r="E81" s="6">
        <v>31558.310730000001</v>
      </c>
      <c r="F81" s="7">
        <v>18299.047429999999</v>
      </c>
      <c r="G81" s="7">
        <v>16091.11615</v>
      </c>
      <c r="H81" s="7">
        <v>4102.4765200000002</v>
      </c>
      <c r="I81" s="7">
        <v>4135.6571599999997</v>
      </c>
    </row>
    <row r="82" spans="1:9" ht="9.75" customHeight="1" x14ac:dyDescent="0.15">
      <c r="A82" s="8" t="s">
        <v>55</v>
      </c>
      <c r="B82" s="9">
        <v>608.01031999999998</v>
      </c>
      <c r="C82" s="9">
        <v>366.57342999999997</v>
      </c>
      <c r="D82" s="9">
        <v>0</v>
      </c>
      <c r="E82" s="9">
        <v>0</v>
      </c>
      <c r="F82" s="10">
        <v>47.897199999999998</v>
      </c>
      <c r="G82" s="10">
        <v>44.465849999999996</v>
      </c>
      <c r="H82" s="10">
        <v>0</v>
      </c>
      <c r="I82" s="10">
        <v>0</v>
      </c>
    </row>
    <row r="83" spans="1:9" ht="9.75" customHeight="1" x14ac:dyDescent="0.15">
      <c r="A83" s="8" t="s">
        <v>56</v>
      </c>
      <c r="B83" s="9">
        <v>2053.4510100000002</v>
      </c>
      <c r="C83" s="9">
        <v>1383.94273</v>
      </c>
      <c r="D83" s="9">
        <v>0</v>
      </c>
      <c r="E83" s="9">
        <v>0</v>
      </c>
      <c r="F83" s="10">
        <v>369.55563000000001</v>
      </c>
      <c r="G83" s="10">
        <v>335.99871999999999</v>
      </c>
      <c r="H83" s="10">
        <v>0</v>
      </c>
      <c r="I83" s="10">
        <v>0</v>
      </c>
    </row>
    <row r="84" spans="1:9" s="2" customFormat="1" ht="9.75" customHeight="1" x14ac:dyDescent="0.15">
      <c r="A84" s="5" t="s">
        <v>105</v>
      </c>
      <c r="B84" s="6">
        <v>23766.51713</v>
      </c>
      <c r="C84" s="6">
        <v>15325.88638</v>
      </c>
      <c r="D84" s="6">
        <v>0</v>
      </c>
      <c r="E84" s="6">
        <v>0</v>
      </c>
      <c r="F84" s="7">
        <v>1687.1687899999999</v>
      </c>
      <c r="G84" s="7">
        <v>1687.4527599999999</v>
      </c>
      <c r="H84" s="7">
        <v>0</v>
      </c>
      <c r="I84" s="7">
        <v>0</v>
      </c>
    </row>
    <row r="85" spans="1:9" ht="9.75" customHeight="1" x14ac:dyDescent="0.15">
      <c r="A85" s="8" t="s">
        <v>86</v>
      </c>
      <c r="B85" s="9">
        <v>8637.1525399999991</v>
      </c>
      <c r="C85" s="9">
        <v>5177.7184600000001</v>
      </c>
      <c r="D85" s="9">
        <v>4454.9699199999995</v>
      </c>
      <c r="E85" s="9">
        <v>3128.7750799999999</v>
      </c>
      <c r="F85" s="10">
        <v>578.02402000000006</v>
      </c>
      <c r="G85" s="10">
        <v>543.48374000000001</v>
      </c>
      <c r="H85" s="10">
        <v>216.35760000000002</v>
      </c>
      <c r="I85" s="10">
        <v>187.05682000000002</v>
      </c>
    </row>
    <row r="86" spans="1:9" ht="9.75" customHeight="1" x14ac:dyDescent="0.15">
      <c r="A86" s="8" t="s">
        <v>87</v>
      </c>
      <c r="B86" s="9">
        <v>4602.42623</v>
      </c>
      <c r="C86" s="9">
        <v>2439.7255399999999</v>
      </c>
      <c r="D86" s="9">
        <v>5090.9696599999997</v>
      </c>
      <c r="E86" s="9">
        <v>3077.5470500000001</v>
      </c>
      <c r="F86" s="10">
        <v>401.43759999999997</v>
      </c>
      <c r="G86" s="10">
        <v>42.451500000000003</v>
      </c>
      <c r="H86" s="10">
        <v>254.51595</v>
      </c>
      <c r="I86" s="10">
        <v>58.872540000000001</v>
      </c>
    </row>
    <row r="87" spans="1:9" ht="9.75" customHeight="1" x14ac:dyDescent="0.15">
      <c r="A87" s="8" t="s">
        <v>85</v>
      </c>
      <c r="B87" s="9">
        <v>11190.942129999999</v>
      </c>
      <c r="C87" s="9">
        <v>4619.8429900000001</v>
      </c>
      <c r="D87" s="9">
        <v>0</v>
      </c>
      <c r="E87" s="9">
        <v>0</v>
      </c>
      <c r="F87" s="10">
        <v>661.37176999999997</v>
      </c>
      <c r="G87" s="10">
        <v>452.16476</v>
      </c>
      <c r="H87" s="10">
        <v>0</v>
      </c>
      <c r="I87" s="10">
        <v>0</v>
      </c>
    </row>
    <row r="88" spans="1:9" ht="9.75" customHeight="1" x14ac:dyDescent="0.15">
      <c r="A88" s="8" t="s">
        <v>57</v>
      </c>
      <c r="B88" s="9">
        <v>1590.4396999999999</v>
      </c>
      <c r="C88" s="9">
        <v>674.82597999999996</v>
      </c>
      <c r="D88" s="9">
        <v>575.76480000000004</v>
      </c>
      <c r="E88" s="9">
        <v>286.7208</v>
      </c>
      <c r="F88" s="10">
        <v>176.78375</v>
      </c>
      <c r="G88" s="10">
        <v>164.50485999999998</v>
      </c>
      <c r="H88" s="10">
        <v>30.134650000000001</v>
      </c>
      <c r="I88" s="10">
        <v>26.902200000000001</v>
      </c>
    </row>
    <row r="89" spans="1:9" ht="9.75" customHeight="1" x14ac:dyDescent="0.15">
      <c r="A89" s="8" t="s">
        <v>58</v>
      </c>
      <c r="B89" s="9">
        <v>2697.4056599999999</v>
      </c>
      <c r="C89" s="9">
        <v>1590.5442800000001</v>
      </c>
      <c r="D89" s="9">
        <v>1257.2569599999999</v>
      </c>
      <c r="E89" s="9">
        <v>838.20420999999999</v>
      </c>
      <c r="F89" s="10">
        <v>287.97275000000002</v>
      </c>
      <c r="G89" s="10">
        <v>263.99034999999998</v>
      </c>
      <c r="H89" s="10">
        <v>149.33099999999999</v>
      </c>
      <c r="I89" s="10">
        <v>143.06110000000001</v>
      </c>
    </row>
    <row r="90" spans="1:9" ht="9.75" customHeight="1" x14ac:dyDescent="0.15">
      <c r="A90" s="8" t="s">
        <v>59</v>
      </c>
      <c r="B90" s="9">
        <v>1579.93506</v>
      </c>
      <c r="C90" s="9">
        <v>791.55733999999995</v>
      </c>
      <c r="D90" s="9">
        <v>0</v>
      </c>
      <c r="E90" s="9">
        <v>0</v>
      </c>
      <c r="F90" s="10">
        <v>446.41545000000002</v>
      </c>
      <c r="G90" s="10">
        <v>431.74950000000001</v>
      </c>
      <c r="H90" s="10">
        <v>0</v>
      </c>
      <c r="I90" s="10">
        <v>0</v>
      </c>
    </row>
    <row r="91" spans="1:9" ht="9.75" customHeight="1" x14ac:dyDescent="0.15">
      <c r="A91" s="8" t="s">
        <v>117</v>
      </c>
      <c r="B91" s="9">
        <v>16893.564910000001</v>
      </c>
      <c r="C91" s="9">
        <v>10222.257670000001</v>
      </c>
      <c r="D91" s="9">
        <v>6722.0958499999997</v>
      </c>
      <c r="E91" s="9">
        <v>4483.7521699999998</v>
      </c>
      <c r="F91" s="10">
        <v>1360.7297599999999</v>
      </c>
      <c r="G91" s="10">
        <v>278.35413</v>
      </c>
      <c r="H91" s="10">
        <v>436.11671000000001</v>
      </c>
      <c r="I91" s="10">
        <v>116.96211</v>
      </c>
    </row>
    <row r="92" spans="1:9" s="2" customFormat="1" ht="9.75" customHeight="1" x14ac:dyDescent="0.15">
      <c r="A92" s="5" t="s">
        <v>3</v>
      </c>
      <c r="B92" s="6">
        <v>33672.85411</v>
      </c>
      <c r="C92" s="6">
        <v>26041.54119</v>
      </c>
      <c r="D92" s="6">
        <v>336.34640000000002</v>
      </c>
      <c r="E92" s="6">
        <v>264.94781</v>
      </c>
      <c r="F92" s="7">
        <v>3371.3945600000002</v>
      </c>
      <c r="G92" s="7">
        <v>3372.9981299999999</v>
      </c>
      <c r="H92" s="7">
        <v>13.58175</v>
      </c>
      <c r="I92" s="7">
        <v>13.58175</v>
      </c>
    </row>
    <row r="93" spans="1:9" s="2" customFormat="1" ht="9.75" customHeight="1" x14ac:dyDescent="0.15">
      <c r="A93" s="5" t="s">
        <v>7</v>
      </c>
      <c r="B93" s="6">
        <v>7851.4781499999999</v>
      </c>
      <c r="C93" s="6">
        <v>6520.5742600000003</v>
      </c>
      <c r="D93" s="6">
        <v>1665.9110000000001</v>
      </c>
      <c r="E93" s="6">
        <v>1432.3224399999999</v>
      </c>
      <c r="F93" s="7">
        <v>596.87956999999994</v>
      </c>
      <c r="G93" s="7">
        <v>100.57553999999999</v>
      </c>
      <c r="H93" s="7">
        <v>55.860349999999997</v>
      </c>
      <c r="I93" s="7">
        <v>431.56493</v>
      </c>
    </row>
    <row r="94" spans="1:9" s="2" customFormat="1" ht="9.75" customHeight="1" x14ac:dyDescent="0.15">
      <c r="A94" s="5" t="s">
        <v>106</v>
      </c>
      <c r="B94" s="6"/>
      <c r="C94" s="6"/>
      <c r="D94" s="6"/>
      <c r="E94" s="6"/>
      <c r="F94" s="7">
        <v>186.50514999999999</v>
      </c>
      <c r="G94" s="7">
        <v>174.53735</v>
      </c>
      <c r="H94" s="7">
        <v>16.971499999999999</v>
      </c>
      <c r="I94" s="7">
        <v>2.1736</v>
      </c>
    </row>
    <row r="95" spans="1:9" ht="9.75" customHeight="1" x14ac:dyDescent="0.15">
      <c r="A95" s="8" t="s">
        <v>60</v>
      </c>
      <c r="B95" s="9">
        <v>709.32159999999999</v>
      </c>
      <c r="C95" s="9">
        <v>491.49815000000001</v>
      </c>
      <c r="D95" s="9">
        <v>0</v>
      </c>
      <c r="E95" s="9">
        <v>0</v>
      </c>
      <c r="F95" s="10">
        <v>78.579149999999998</v>
      </c>
      <c r="G95" s="10">
        <v>72.924309999999991</v>
      </c>
      <c r="H95" s="10">
        <v>0</v>
      </c>
      <c r="I95" s="10">
        <v>0</v>
      </c>
    </row>
    <row r="96" spans="1:9" ht="9.75" customHeight="1" x14ac:dyDescent="0.15">
      <c r="A96" s="8" t="s">
        <v>61</v>
      </c>
      <c r="B96" s="9">
        <v>1940.97605</v>
      </c>
      <c r="C96" s="9">
        <v>1467.61798</v>
      </c>
      <c r="D96" s="9">
        <v>0</v>
      </c>
      <c r="E96" s="9">
        <v>0</v>
      </c>
      <c r="F96" s="10">
        <v>165.22024999999999</v>
      </c>
      <c r="G96" s="10">
        <v>144.83689999999999</v>
      </c>
      <c r="H96" s="10">
        <v>0</v>
      </c>
      <c r="I96" s="10">
        <v>0</v>
      </c>
    </row>
    <row r="97" spans="1:9" ht="9.75" customHeight="1" x14ac:dyDescent="0.15">
      <c r="A97" s="8" t="s">
        <v>62</v>
      </c>
      <c r="B97" s="9">
        <v>2131.07789</v>
      </c>
      <c r="C97" s="9">
        <v>1737.8965800000001</v>
      </c>
      <c r="D97" s="9">
        <v>0</v>
      </c>
      <c r="E97" s="9">
        <v>0</v>
      </c>
      <c r="F97" s="10">
        <v>235.17454999999998</v>
      </c>
      <c r="G97" s="10">
        <v>226.88445000000002</v>
      </c>
      <c r="H97" s="10">
        <v>0</v>
      </c>
      <c r="I97" s="10">
        <v>0</v>
      </c>
    </row>
    <row r="98" spans="1:9" ht="9.75" customHeight="1" x14ac:dyDescent="0.15">
      <c r="A98" s="8" t="s">
        <v>63</v>
      </c>
      <c r="B98" s="9">
        <v>236.82425000000001</v>
      </c>
      <c r="C98" s="9">
        <v>180.48718</v>
      </c>
      <c r="D98" s="9">
        <v>0</v>
      </c>
      <c r="E98" s="9">
        <v>0</v>
      </c>
      <c r="F98" s="10">
        <v>21.97</v>
      </c>
      <c r="G98" s="10">
        <v>20.016099999999998</v>
      </c>
      <c r="H98" s="10">
        <v>0</v>
      </c>
      <c r="I98" s="10">
        <v>0</v>
      </c>
    </row>
    <row r="99" spans="1:9" s="2" customFormat="1" ht="9.75" customHeight="1" x14ac:dyDescent="0.15">
      <c r="A99" s="5" t="s">
        <v>107</v>
      </c>
      <c r="B99" s="6">
        <v>23976.117490000001</v>
      </c>
      <c r="C99" s="6">
        <v>13416.918180000001</v>
      </c>
      <c r="D99" s="6">
        <v>174.27279999999999</v>
      </c>
      <c r="E99" s="6">
        <v>118.85055</v>
      </c>
      <c r="F99" s="7">
        <v>3532.8486800000001</v>
      </c>
      <c r="G99" s="7">
        <v>2827.1509700000001</v>
      </c>
      <c r="H99" s="7">
        <v>29.952000000000002</v>
      </c>
      <c r="I99" s="7">
        <v>25.958400000000001</v>
      </c>
    </row>
    <row r="100" spans="1:9" s="2" customFormat="1" ht="9.75" customHeight="1" x14ac:dyDescent="0.15">
      <c r="A100" s="5" t="s">
        <v>108</v>
      </c>
      <c r="B100" s="6"/>
      <c r="C100" s="6"/>
      <c r="D100" s="6"/>
      <c r="E100" s="6"/>
      <c r="F100" s="7">
        <v>89.292140000000003</v>
      </c>
      <c r="G100" s="7">
        <v>21.004860000000001</v>
      </c>
      <c r="H100" s="7">
        <v>1.3922999999999999</v>
      </c>
      <c r="I100" s="7">
        <v>0</v>
      </c>
    </row>
    <row r="101" spans="1:9" ht="9.75" customHeight="1" x14ac:dyDescent="0.15">
      <c r="A101" s="8" t="s">
        <v>64</v>
      </c>
      <c r="B101" s="9">
        <v>1126.07376</v>
      </c>
      <c r="C101" s="9">
        <v>850.24769000000003</v>
      </c>
      <c r="D101" s="9">
        <v>0</v>
      </c>
      <c r="E101" s="9">
        <v>0</v>
      </c>
      <c r="F101" s="10">
        <v>82.448750000000004</v>
      </c>
      <c r="G101" s="10">
        <v>77.080649999999991</v>
      </c>
      <c r="H101" s="10">
        <v>0</v>
      </c>
      <c r="I101" s="10">
        <v>0</v>
      </c>
    </row>
    <row r="102" spans="1:9" ht="9.75" customHeight="1" x14ac:dyDescent="0.15">
      <c r="A102" s="8" t="s">
        <v>65</v>
      </c>
      <c r="B102" s="9">
        <v>146.54640000000001</v>
      </c>
      <c r="C102" s="9">
        <v>70.277600000000007</v>
      </c>
      <c r="D102" s="9">
        <v>0</v>
      </c>
      <c r="E102" s="9">
        <v>0</v>
      </c>
      <c r="F102" s="10">
        <v>14.732250000000001</v>
      </c>
      <c r="G102" s="10">
        <v>12.767950000000001</v>
      </c>
      <c r="H102" s="10">
        <v>0</v>
      </c>
      <c r="I102" s="10">
        <v>0</v>
      </c>
    </row>
    <row r="103" spans="1:9" ht="9.75" customHeight="1" x14ac:dyDescent="0.15">
      <c r="A103" s="8" t="s">
        <v>66</v>
      </c>
      <c r="B103" s="9">
        <v>1435.1618000000001</v>
      </c>
      <c r="C103" s="9">
        <v>874.77745000000004</v>
      </c>
      <c r="D103" s="9">
        <v>0</v>
      </c>
      <c r="E103" s="9">
        <v>0</v>
      </c>
      <c r="F103" s="10">
        <v>342.11675000000002</v>
      </c>
      <c r="G103" s="10">
        <v>342.11675000000002</v>
      </c>
      <c r="H103" s="10">
        <v>0</v>
      </c>
      <c r="I103" s="10">
        <v>0</v>
      </c>
    </row>
    <row r="104" spans="1:9" ht="9.75" customHeight="1" x14ac:dyDescent="0.15">
      <c r="A104" s="8" t="s">
        <v>67</v>
      </c>
      <c r="B104" s="9">
        <v>980.20078000000001</v>
      </c>
      <c r="C104" s="9">
        <v>693.32497000000001</v>
      </c>
      <c r="D104" s="9">
        <v>0</v>
      </c>
      <c r="E104" s="9">
        <v>0</v>
      </c>
      <c r="F104" s="10">
        <v>153.41624999999999</v>
      </c>
      <c r="G104" s="10">
        <v>134.33224999999999</v>
      </c>
      <c r="H104" s="10">
        <v>0</v>
      </c>
      <c r="I104" s="10">
        <v>0</v>
      </c>
    </row>
    <row r="105" spans="1:9" ht="9.75" customHeight="1" x14ac:dyDescent="0.15">
      <c r="A105" s="8" t="s">
        <v>68</v>
      </c>
      <c r="B105" s="9">
        <v>3064.1239500000001</v>
      </c>
      <c r="C105" s="9">
        <v>2139.2870699999999</v>
      </c>
      <c r="D105" s="9">
        <v>0</v>
      </c>
      <c r="E105" s="9">
        <v>0</v>
      </c>
      <c r="F105" s="10">
        <v>169.28075000000001</v>
      </c>
      <c r="G105" s="10">
        <v>104.31262</v>
      </c>
      <c r="H105" s="10">
        <v>0</v>
      </c>
      <c r="I105" s="10">
        <v>0</v>
      </c>
    </row>
    <row r="106" spans="1:9" ht="9.75" customHeight="1" x14ac:dyDescent="0.15">
      <c r="A106" s="8" t="s">
        <v>69</v>
      </c>
      <c r="B106" s="9">
        <v>1203.1787200000001</v>
      </c>
      <c r="C106" s="9">
        <v>549.27066000000002</v>
      </c>
      <c r="D106" s="9">
        <v>0</v>
      </c>
      <c r="E106" s="9">
        <v>0</v>
      </c>
      <c r="F106" s="10">
        <v>158.23758999999998</v>
      </c>
      <c r="G106" s="10">
        <v>149.16552999999999</v>
      </c>
      <c r="H106" s="10">
        <v>0</v>
      </c>
      <c r="I106" s="10">
        <v>0</v>
      </c>
    </row>
    <row r="107" spans="1:9" ht="9.75" customHeight="1" x14ac:dyDescent="0.15">
      <c r="A107" s="8" t="s">
        <v>8</v>
      </c>
      <c r="B107" s="9">
        <v>21347.204959999999</v>
      </c>
      <c r="C107" s="9">
        <v>9865.9761400000007</v>
      </c>
      <c r="D107" s="9">
        <v>887.61400000000003</v>
      </c>
      <c r="E107" s="9">
        <v>492.04038000000003</v>
      </c>
      <c r="F107" s="10">
        <v>1876.65165</v>
      </c>
      <c r="G107" s="10">
        <v>1762.4641200000001</v>
      </c>
      <c r="H107" s="10">
        <v>56.320250000000001</v>
      </c>
      <c r="I107" s="10">
        <v>50.25676</v>
      </c>
    </row>
    <row r="108" spans="1:9" ht="9.75" customHeight="1" x14ac:dyDescent="0.15">
      <c r="A108" s="8" t="s">
        <v>70</v>
      </c>
      <c r="B108" s="9">
        <v>603.26661999999999</v>
      </c>
      <c r="C108" s="9">
        <v>434.78017</v>
      </c>
      <c r="D108" s="9">
        <v>0</v>
      </c>
      <c r="E108" s="9">
        <v>0</v>
      </c>
      <c r="F108" s="10">
        <v>112.1978</v>
      </c>
      <c r="G108" s="10">
        <v>97.823050000000009</v>
      </c>
      <c r="H108" s="10">
        <v>0</v>
      </c>
      <c r="I108" s="10">
        <v>0</v>
      </c>
    </row>
    <row r="109" spans="1:9" ht="9.75" customHeight="1" x14ac:dyDescent="0.15">
      <c r="A109" s="8" t="s">
        <v>88</v>
      </c>
      <c r="B109" s="9">
        <v>10162.02159</v>
      </c>
      <c r="C109" s="9">
        <v>8257.0392400000001</v>
      </c>
      <c r="D109" s="9">
        <v>1515.124</v>
      </c>
      <c r="E109" s="9">
        <v>1256.9846500000001</v>
      </c>
      <c r="F109" s="10">
        <v>640.27445</v>
      </c>
      <c r="G109" s="10">
        <v>618.36131999999998</v>
      </c>
      <c r="H109" s="10">
        <v>76.059749999999994</v>
      </c>
      <c r="I109" s="10">
        <v>68.676400000000001</v>
      </c>
    </row>
    <row r="110" spans="1:9" ht="9.75" customHeight="1" x14ac:dyDescent="0.15">
      <c r="A110" s="8" t="s">
        <v>71</v>
      </c>
      <c r="B110" s="9">
        <v>1055.8994</v>
      </c>
      <c r="C110" s="9">
        <v>812.91903000000002</v>
      </c>
      <c r="D110" s="9">
        <v>0</v>
      </c>
      <c r="E110" s="9">
        <v>0</v>
      </c>
      <c r="F110" s="10">
        <v>158.93279999999999</v>
      </c>
      <c r="G110" s="10">
        <v>148.98650000000001</v>
      </c>
      <c r="H110" s="10">
        <v>0</v>
      </c>
      <c r="I110" s="10">
        <v>0</v>
      </c>
    </row>
    <row r="111" spans="1:9" ht="9.75" customHeight="1" x14ac:dyDescent="0.15">
      <c r="A111" s="8" t="s">
        <v>72</v>
      </c>
      <c r="B111" s="9">
        <v>1014.69618</v>
      </c>
      <c r="C111" s="9">
        <v>798.16094999999996</v>
      </c>
      <c r="D111" s="9">
        <v>0</v>
      </c>
      <c r="E111" s="9">
        <v>0</v>
      </c>
      <c r="F111" s="10">
        <v>88.100999999999999</v>
      </c>
      <c r="G111" s="10">
        <v>82.582499999999996</v>
      </c>
      <c r="H111" s="10">
        <v>0</v>
      </c>
      <c r="I111" s="10">
        <v>0</v>
      </c>
    </row>
    <row r="112" spans="1:9" s="2" customFormat="1" ht="9.75" customHeight="1" x14ac:dyDescent="0.15">
      <c r="A112" s="5" t="s">
        <v>109</v>
      </c>
      <c r="B112" s="6">
        <v>13091.1132</v>
      </c>
      <c r="C112" s="6">
        <v>10700.290639999999</v>
      </c>
      <c r="D112" s="6">
        <v>1951.07575</v>
      </c>
      <c r="E112" s="6">
        <v>1683.8769400000001</v>
      </c>
      <c r="F112" s="7">
        <v>1446.0417500000001</v>
      </c>
      <c r="G112" s="7">
        <v>617.02332999999999</v>
      </c>
      <c r="H112" s="7">
        <v>125.77825</v>
      </c>
      <c r="I112" s="7">
        <v>54.824249999999999</v>
      </c>
    </row>
    <row r="113" spans="1:9" s="2" customFormat="1" ht="9.75" customHeight="1" x14ac:dyDescent="0.15">
      <c r="A113" s="5" t="s">
        <v>110</v>
      </c>
      <c r="B113" s="6"/>
      <c r="C113" s="6"/>
      <c r="D113" s="6"/>
      <c r="E113" s="6"/>
      <c r="F113" s="7">
        <v>112.5956</v>
      </c>
      <c r="G113" s="7">
        <v>105.30260000000001</v>
      </c>
      <c r="H113" s="7">
        <v>6.9517499999999997</v>
      </c>
      <c r="I113" s="7">
        <v>7.5627500000000003</v>
      </c>
    </row>
    <row r="114" spans="1:9" ht="9.75" customHeight="1" x14ac:dyDescent="0.15">
      <c r="A114" s="8" t="s">
        <v>9</v>
      </c>
      <c r="B114" s="9">
        <v>4998.6303699999999</v>
      </c>
      <c r="C114" s="9">
        <v>3380.1623500000001</v>
      </c>
      <c r="D114" s="9">
        <v>0</v>
      </c>
      <c r="E114" s="9">
        <v>0</v>
      </c>
      <c r="F114" s="10">
        <v>432.13819999999998</v>
      </c>
      <c r="G114" s="10">
        <v>381.40504999999996</v>
      </c>
      <c r="H114" s="10">
        <v>0</v>
      </c>
      <c r="I114" s="10">
        <v>0</v>
      </c>
    </row>
    <row r="115" spans="1:9" ht="9.75" customHeight="1" x14ac:dyDescent="0.15">
      <c r="A115" s="8" t="s">
        <v>73</v>
      </c>
      <c r="B115" s="9">
        <v>804.53880000000004</v>
      </c>
      <c r="C115" s="9">
        <v>582.85613000000001</v>
      </c>
      <c r="D115" s="9">
        <v>887.80380000000002</v>
      </c>
      <c r="E115" s="9">
        <v>694.30421999999999</v>
      </c>
      <c r="F115" s="10">
        <v>79.153750000000002</v>
      </c>
      <c r="G115" s="10">
        <v>63.879400000000004</v>
      </c>
      <c r="H115" s="10">
        <v>38.103000000000002</v>
      </c>
      <c r="I115" s="10">
        <v>31.374200000000002</v>
      </c>
    </row>
    <row r="116" spans="1:9" ht="9.75" customHeight="1" x14ac:dyDescent="0.15">
      <c r="A116" s="8" t="s">
        <v>74</v>
      </c>
      <c r="B116" s="9">
        <v>2451.7432800000001</v>
      </c>
      <c r="C116" s="9">
        <v>1660.33312</v>
      </c>
      <c r="D116" s="9">
        <v>97.156800000000004</v>
      </c>
      <c r="E116" s="9">
        <v>78.432149999999993</v>
      </c>
      <c r="F116" s="10">
        <v>207.19465</v>
      </c>
      <c r="G116" s="10">
        <v>180.25995</v>
      </c>
      <c r="H116" s="10">
        <v>0</v>
      </c>
      <c r="I116" s="10">
        <v>3.0075500000000002</v>
      </c>
    </row>
    <row r="117" spans="1:9" ht="9.75" customHeight="1" x14ac:dyDescent="0.15">
      <c r="A117" s="8" t="s">
        <v>75</v>
      </c>
      <c r="B117" s="9">
        <v>517.62879999999996</v>
      </c>
      <c r="C117" s="9">
        <v>393.80362000000002</v>
      </c>
      <c r="D117" s="9">
        <v>0</v>
      </c>
      <c r="E117" s="9">
        <v>0</v>
      </c>
      <c r="F117" s="10">
        <v>115.8027</v>
      </c>
      <c r="G117" s="10">
        <v>109.00564999999999</v>
      </c>
      <c r="H117" s="10">
        <v>0</v>
      </c>
      <c r="I117" s="10">
        <v>0</v>
      </c>
    </row>
    <row r="118" spans="1:9" ht="9.75" customHeight="1" x14ac:dyDescent="0.15">
      <c r="A118" s="8" t="s">
        <v>76</v>
      </c>
      <c r="B118" s="9">
        <v>1682.5799300000001</v>
      </c>
      <c r="C118" s="9">
        <v>1190.92688</v>
      </c>
      <c r="D118" s="9">
        <v>0</v>
      </c>
      <c r="E118" s="9">
        <v>0</v>
      </c>
      <c r="F118" s="10">
        <v>149.77507999999997</v>
      </c>
      <c r="G118" s="10">
        <v>140.7534</v>
      </c>
      <c r="H118" s="10">
        <v>0</v>
      </c>
      <c r="I118" s="10">
        <v>0</v>
      </c>
    </row>
    <row r="119" spans="1:9" ht="9.75" customHeight="1" x14ac:dyDescent="0.15">
      <c r="A119" s="8" t="s">
        <v>77</v>
      </c>
      <c r="B119" s="9">
        <v>3130.2687000000001</v>
      </c>
      <c r="C119" s="9">
        <v>2346.9970600000001</v>
      </c>
      <c r="D119" s="9">
        <v>0</v>
      </c>
      <c r="E119" s="9">
        <v>0</v>
      </c>
      <c r="F119" s="10">
        <v>310.50630000000001</v>
      </c>
      <c r="G119" s="10">
        <v>231.16274999999999</v>
      </c>
      <c r="H119" s="10">
        <v>0</v>
      </c>
      <c r="I119" s="10">
        <v>0</v>
      </c>
    </row>
    <row r="120" spans="1:9" s="2" customFormat="1" ht="9.75" customHeight="1" x14ac:dyDescent="0.15">
      <c r="A120" s="5" t="s">
        <v>111</v>
      </c>
      <c r="B120" s="6">
        <v>9900.9455799999996</v>
      </c>
      <c r="C120" s="6">
        <v>6647.1744099999996</v>
      </c>
      <c r="D120" s="6">
        <v>1927.7889299999999</v>
      </c>
      <c r="E120" s="6">
        <v>1316.2051799999999</v>
      </c>
      <c r="F120" s="7">
        <v>529.99480000000005</v>
      </c>
      <c r="G120" s="7">
        <v>499.66429999999997</v>
      </c>
      <c r="H120" s="7">
        <v>42.623750000000001</v>
      </c>
      <c r="I120" s="7">
        <v>39.443949999999994</v>
      </c>
    </row>
    <row r="121" spans="1:9" s="2" customFormat="1" ht="9.75" customHeight="1" x14ac:dyDescent="0.15">
      <c r="A121" s="5" t="s">
        <v>112</v>
      </c>
      <c r="B121" s="6"/>
      <c r="C121" s="6"/>
      <c r="D121" s="6"/>
      <c r="E121" s="6"/>
      <c r="F121" s="7">
        <v>121.64100000000001</v>
      </c>
      <c r="G121" s="7">
        <v>40.9604</v>
      </c>
      <c r="H121" s="7">
        <v>27.0855</v>
      </c>
      <c r="I121" s="7">
        <v>0</v>
      </c>
    </row>
    <row r="122" spans="1:9" ht="9.75" customHeight="1" x14ac:dyDescent="0.15">
      <c r="A122" s="8" t="s">
        <v>78</v>
      </c>
      <c r="B122" s="9">
        <v>3684.7961599999999</v>
      </c>
      <c r="C122" s="9">
        <v>2692.9017699999999</v>
      </c>
      <c r="D122" s="9">
        <v>1924.7608399999999</v>
      </c>
      <c r="E122" s="9">
        <v>1402.1376499999999</v>
      </c>
      <c r="F122" s="10">
        <v>524.65959999999995</v>
      </c>
      <c r="G122" s="10">
        <v>142.53429</v>
      </c>
      <c r="H122" s="10">
        <v>154.10135</v>
      </c>
      <c r="I122" s="10">
        <v>0</v>
      </c>
    </row>
    <row r="123" spans="1:9" ht="9.75" customHeight="1" x14ac:dyDescent="0.15">
      <c r="A123" s="8" t="s">
        <v>79</v>
      </c>
      <c r="B123" s="9">
        <v>2311.9612499999998</v>
      </c>
      <c r="C123" s="9">
        <v>1563.1587300000001</v>
      </c>
      <c r="D123" s="9">
        <v>1126.32341</v>
      </c>
      <c r="E123" s="9">
        <v>948.28139999999996</v>
      </c>
      <c r="F123" s="10">
        <v>111.41194999999999</v>
      </c>
      <c r="G123" s="10">
        <v>66.338999999999999</v>
      </c>
      <c r="H123" s="10">
        <v>20.229299999999999</v>
      </c>
      <c r="I123" s="10">
        <v>11.20665</v>
      </c>
    </row>
    <row r="124" spans="1:9" ht="9.75" customHeight="1" x14ac:dyDescent="0.15">
      <c r="A124" s="8" t="s">
        <v>80</v>
      </c>
      <c r="B124" s="9">
        <v>1860.3508300000001</v>
      </c>
      <c r="C124" s="9">
        <v>1748.6173100000001</v>
      </c>
      <c r="D124" s="9">
        <v>3388.62257</v>
      </c>
      <c r="E124" s="9">
        <v>2715.5362700000001</v>
      </c>
      <c r="F124" s="10">
        <v>187.39320000000001</v>
      </c>
      <c r="G124" s="10">
        <v>179.12578999999999</v>
      </c>
      <c r="H124" s="10">
        <v>131.38514999999998</v>
      </c>
      <c r="I124" s="10">
        <v>20.597849999999998</v>
      </c>
    </row>
    <row r="125" spans="1:9" ht="9.75" customHeight="1" x14ac:dyDescent="0.15">
      <c r="A125" s="8" t="s">
        <v>81</v>
      </c>
      <c r="B125" s="9">
        <v>1428.1845499999999</v>
      </c>
      <c r="C125" s="9">
        <v>985.15365999999995</v>
      </c>
      <c r="D125" s="9">
        <v>819.42067999999995</v>
      </c>
      <c r="E125" s="9">
        <v>591.43002000000001</v>
      </c>
      <c r="F125" s="10">
        <v>94.919499999999999</v>
      </c>
      <c r="G125" s="10">
        <v>42.023150000000001</v>
      </c>
      <c r="H125" s="10">
        <v>15.86</v>
      </c>
      <c r="I125" s="10">
        <v>9.3541499999999989</v>
      </c>
    </row>
    <row r="126" spans="1:9" s="2" customFormat="1" ht="9.75" customHeight="1" x14ac:dyDescent="0.15">
      <c r="A126" s="5" t="s">
        <v>113</v>
      </c>
      <c r="B126" s="6">
        <v>25579.49178</v>
      </c>
      <c r="C126" s="6">
        <v>21026.37153</v>
      </c>
      <c r="D126" s="6">
        <v>3972.04027</v>
      </c>
      <c r="E126" s="6">
        <v>3223.7063400000002</v>
      </c>
      <c r="F126" s="7">
        <v>1996.72578</v>
      </c>
      <c r="G126" s="7">
        <v>1649.8208300000001</v>
      </c>
      <c r="H126" s="7">
        <v>129.4041</v>
      </c>
      <c r="I126" s="7">
        <v>107.33385000000001</v>
      </c>
    </row>
    <row r="127" spans="1:9" s="2" customFormat="1" ht="9.75" customHeight="1" x14ac:dyDescent="0.15">
      <c r="A127" s="5" t="s">
        <v>114</v>
      </c>
      <c r="B127" s="6"/>
      <c r="C127" s="6"/>
      <c r="D127" s="6"/>
      <c r="E127" s="6"/>
      <c r="F127" s="7">
        <v>172.42224999999999</v>
      </c>
      <c r="G127" s="7">
        <v>177.53579999999999</v>
      </c>
      <c r="H127" s="7">
        <v>31.106400000000001</v>
      </c>
      <c r="I127" s="7">
        <v>11.664899999999999</v>
      </c>
    </row>
    <row r="128" spans="1:9" ht="9.75" customHeight="1" x14ac:dyDescent="0.15">
      <c r="A128" s="8" t="s">
        <v>82</v>
      </c>
      <c r="B128" s="9">
        <v>3215.5093499999998</v>
      </c>
      <c r="C128" s="9">
        <v>2459.2112999999999</v>
      </c>
      <c r="D128" s="9">
        <v>469.50425999999999</v>
      </c>
      <c r="E128" s="9">
        <v>396.7663</v>
      </c>
      <c r="F128" s="10">
        <v>484.79640000000001</v>
      </c>
      <c r="G128" s="10">
        <v>454.88619</v>
      </c>
      <c r="H128" s="10">
        <v>28.509</v>
      </c>
      <c r="I128" s="10">
        <v>26.854099999999999</v>
      </c>
    </row>
    <row r="129" spans="1:9" ht="9.75" customHeight="1" x14ac:dyDescent="0.15">
      <c r="A129" s="8" t="s">
        <v>83</v>
      </c>
      <c r="B129" s="9">
        <v>3660.3735000000001</v>
      </c>
      <c r="C129" s="9">
        <v>3066.1586499999999</v>
      </c>
      <c r="D129" s="9">
        <v>0</v>
      </c>
      <c r="E129" s="9">
        <v>0</v>
      </c>
      <c r="F129" s="10">
        <v>410.7987</v>
      </c>
      <c r="G129" s="10">
        <v>339.85601000000003</v>
      </c>
      <c r="H129" s="10">
        <v>0</v>
      </c>
      <c r="I129" s="10">
        <v>0</v>
      </c>
    </row>
    <row r="130" spans="1:9" ht="9.75" customHeight="1" x14ac:dyDescent="0.15">
      <c r="A130" s="8" t="s">
        <v>84</v>
      </c>
      <c r="B130" s="9">
        <v>673.95640000000003</v>
      </c>
      <c r="C130" s="9">
        <v>525.96564999999998</v>
      </c>
      <c r="D130" s="9">
        <v>0</v>
      </c>
      <c r="E130" s="9">
        <v>0</v>
      </c>
      <c r="F130" s="10">
        <v>194.07635000000002</v>
      </c>
      <c r="G130" s="10">
        <v>181.52095</v>
      </c>
      <c r="H130" s="10">
        <v>0</v>
      </c>
      <c r="I130" s="10">
        <v>0</v>
      </c>
    </row>
    <row r="131" spans="1:9" s="2" customFormat="1" ht="9.75" customHeight="1" x14ac:dyDescent="0.15">
      <c r="A131" s="11" t="s">
        <v>118</v>
      </c>
      <c r="B131" s="12">
        <f>SUM(B12:B130)</f>
        <v>1310273.8485199993</v>
      </c>
      <c r="C131" s="12">
        <f t="shared" ref="C131:I131" si="0">SUM(C12:C130)</f>
        <v>875943.14913999988</v>
      </c>
      <c r="D131" s="12">
        <f t="shared" si="0"/>
        <v>524843.78923999984</v>
      </c>
      <c r="E131" s="12">
        <f t="shared" si="0"/>
        <v>407500.80635999993</v>
      </c>
      <c r="F131" s="12">
        <f t="shared" si="0"/>
        <v>121016.26764999999</v>
      </c>
      <c r="G131" s="12">
        <f t="shared" si="0"/>
        <v>95880.171239999996</v>
      </c>
      <c r="H131" s="12">
        <f t="shared" si="0"/>
        <v>26226.526229999985</v>
      </c>
      <c r="I131" s="12">
        <f t="shared" si="0"/>
        <v>23781.555950000002</v>
      </c>
    </row>
  </sheetData>
  <mergeCells count="7">
    <mergeCell ref="B9:E9"/>
    <mergeCell ref="F9:I9"/>
    <mergeCell ref="A9:A11"/>
    <mergeCell ref="B10:C10"/>
    <mergeCell ref="D10:E10"/>
    <mergeCell ref="F10:G10"/>
    <mergeCell ref="H10:I10"/>
  </mergeCells>
  <pageMargins left="0.39370078740157499" right="0.39370078740157499" top="0.39370078740157499" bottom="0.39370078740157499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tabSelected="1" zoomScale="145" zoomScaleNormal="145" workbookViewId="0">
      <selection activeCell="L15" sqref="L15"/>
    </sheetView>
  </sheetViews>
  <sheetFormatPr defaultRowHeight="10.5" customHeight="1" x14ac:dyDescent="0.2"/>
  <cols>
    <col min="1" max="1" width="15.85546875" style="16" customWidth="1"/>
    <col min="2" max="3" width="11.28515625" style="26" customWidth="1"/>
    <col min="4" max="4" width="7.140625" style="29" customWidth="1"/>
    <col min="5" max="8" width="9.140625" style="17" customWidth="1"/>
    <col min="9" max="12" width="9.140625" style="18" customWidth="1"/>
    <col min="13" max="13" width="9.140625" style="16" customWidth="1"/>
    <col min="14" max="16384" width="9.140625" style="16"/>
  </cols>
  <sheetData>
    <row r="1" spans="1:16" s="19" customFormat="1" ht="10.5" customHeight="1" x14ac:dyDescent="0.2">
      <c r="A1" s="49" t="s">
        <v>128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19" customFormat="1" ht="10.5" customHeight="1" x14ac:dyDescent="0.2">
      <c r="A2" s="49" t="s">
        <v>129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s="19" customFormat="1" ht="10.5" customHeight="1" x14ac:dyDescent="0.2">
      <c r="A3" s="49" t="s">
        <v>130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5" spans="1:16" s="19" customFormat="1" ht="10.5" customHeight="1" x14ac:dyDescent="0.2">
      <c r="A5" s="39" t="s">
        <v>119</v>
      </c>
      <c r="B5" s="43" t="s">
        <v>118</v>
      </c>
      <c r="C5" s="44"/>
      <c r="D5" s="45"/>
      <c r="E5" s="52" t="s">
        <v>122</v>
      </c>
      <c r="F5" s="42"/>
      <c r="G5" s="42"/>
      <c r="H5" s="42"/>
      <c r="I5" s="41" t="s">
        <v>123</v>
      </c>
      <c r="J5" s="42"/>
      <c r="K5" s="42"/>
      <c r="L5" s="42"/>
      <c r="M5" s="41" t="s">
        <v>126</v>
      </c>
      <c r="N5" s="42"/>
      <c r="O5" s="42"/>
      <c r="P5" s="42"/>
    </row>
    <row r="6" spans="1:16" s="19" customFormat="1" ht="10.5" customHeight="1" x14ac:dyDescent="0.2">
      <c r="A6" s="51"/>
      <c r="B6" s="46"/>
      <c r="C6" s="47"/>
      <c r="D6" s="48"/>
      <c r="E6" s="52" t="s">
        <v>124</v>
      </c>
      <c r="F6" s="42"/>
      <c r="G6" s="52" t="s">
        <v>125</v>
      </c>
      <c r="H6" s="42"/>
      <c r="I6" s="41" t="s">
        <v>124</v>
      </c>
      <c r="J6" s="42"/>
      <c r="K6" s="41" t="s">
        <v>125</v>
      </c>
      <c r="L6" s="42"/>
      <c r="M6" s="41" t="s">
        <v>124</v>
      </c>
      <c r="N6" s="42"/>
      <c r="O6" s="41" t="s">
        <v>125</v>
      </c>
      <c r="P6" s="42"/>
    </row>
    <row r="7" spans="1:16" s="14" customFormat="1" ht="17.25" customHeight="1" x14ac:dyDescent="0.2">
      <c r="A7" s="51"/>
      <c r="B7" s="35" t="s">
        <v>120</v>
      </c>
      <c r="C7" s="35" t="s">
        <v>121</v>
      </c>
      <c r="D7" s="30" t="s">
        <v>127</v>
      </c>
      <c r="E7" s="15" t="s">
        <v>120</v>
      </c>
      <c r="F7" s="15" t="s">
        <v>121</v>
      </c>
      <c r="G7" s="15" t="s">
        <v>120</v>
      </c>
      <c r="H7" s="15" t="s">
        <v>121</v>
      </c>
      <c r="I7" s="15" t="s">
        <v>120</v>
      </c>
      <c r="J7" s="15" t="s">
        <v>121</v>
      </c>
      <c r="K7" s="15" t="s">
        <v>120</v>
      </c>
      <c r="L7" s="15" t="s">
        <v>121</v>
      </c>
      <c r="M7" s="15" t="s">
        <v>120</v>
      </c>
      <c r="N7" s="15" t="s">
        <v>121</v>
      </c>
      <c r="O7" s="15" t="s">
        <v>120</v>
      </c>
      <c r="P7" s="15" t="s">
        <v>121</v>
      </c>
    </row>
    <row r="8" spans="1:16" s="21" customFormat="1" ht="10.5" customHeight="1" x14ac:dyDescent="0.2">
      <c r="A8" s="5" t="s">
        <v>0</v>
      </c>
      <c r="B8" s="25">
        <f>E8+G8+I8+K8+M8</f>
        <v>580648.98907000001</v>
      </c>
      <c r="C8" s="25">
        <f>F8+H8+J8+L8+N8+P8</f>
        <v>473832.43913000007</v>
      </c>
      <c r="D8" s="31">
        <f>C8/B8</f>
        <v>0.81603937671348858</v>
      </c>
      <c r="E8" s="6">
        <v>321694.26325000002</v>
      </c>
      <c r="F8" s="6">
        <v>257271.98081000001</v>
      </c>
      <c r="G8" s="6">
        <v>222203.25096</v>
      </c>
      <c r="H8" s="6">
        <v>184257.93220000001</v>
      </c>
      <c r="I8" s="20">
        <v>23350.456859999998</v>
      </c>
      <c r="J8" s="20">
        <v>20868.303849999997</v>
      </c>
      <c r="K8" s="20">
        <v>11446.641809999999</v>
      </c>
      <c r="L8" s="20">
        <v>10203.719140000001</v>
      </c>
      <c r="M8" s="28">
        <v>1954.37619</v>
      </c>
      <c r="N8" s="28">
        <v>672.37543000000005</v>
      </c>
      <c r="O8" s="28">
        <v>1404.7452499999999</v>
      </c>
      <c r="P8" s="28">
        <v>558.1277</v>
      </c>
    </row>
    <row r="9" spans="1:16" s="21" customFormat="1" ht="10.5" customHeight="1" x14ac:dyDescent="0.2">
      <c r="A9" s="5" t="s">
        <v>89</v>
      </c>
      <c r="B9" s="25">
        <f t="shared" ref="B9:B72" si="0">E9+G9+I9+K9+M9</f>
        <v>100783.16954</v>
      </c>
      <c r="C9" s="25">
        <f t="shared" ref="C9:C72" si="1">F9+H9+J9+L9+N9+P9</f>
        <v>53316.302320000003</v>
      </c>
      <c r="D9" s="31">
        <f t="shared" ref="D9:D72" si="2">C9/B9</f>
        <v>0.5290199004789109</v>
      </c>
      <c r="E9" s="6">
        <v>83839.271399999998</v>
      </c>
      <c r="F9" s="6">
        <v>41547.149510000003</v>
      </c>
      <c r="G9" s="6">
        <v>11090.314839999999</v>
      </c>
      <c r="H9" s="6">
        <v>6166.7267599999996</v>
      </c>
      <c r="I9" s="20">
        <v>4879.4944000000005</v>
      </c>
      <c r="J9" s="20">
        <v>3742.3290400000001</v>
      </c>
      <c r="K9" s="20">
        <v>510.14749999999998</v>
      </c>
      <c r="L9" s="20">
        <v>1555.90464</v>
      </c>
      <c r="M9" s="28">
        <v>463.94140000000004</v>
      </c>
      <c r="N9" s="28">
        <v>291.71237000000002</v>
      </c>
      <c r="O9" s="28">
        <v>13.311999999999999</v>
      </c>
      <c r="P9" s="28">
        <v>12.48</v>
      </c>
    </row>
    <row r="10" spans="1:16" ht="10.5" customHeight="1" x14ac:dyDescent="0.2">
      <c r="A10" s="8" t="s">
        <v>9</v>
      </c>
      <c r="B10" s="27">
        <f t="shared" si="0"/>
        <v>2801.3024799999998</v>
      </c>
      <c r="C10" s="27">
        <f t="shared" si="1"/>
        <v>1414.5328400000001</v>
      </c>
      <c r="D10" s="32">
        <f t="shared" si="2"/>
        <v>0.50495540917095116</v>
      </c>
      <c r="E10" s="9">
        <v>2511.1554799999999</v>
      </c>
      <c r="F10" s="9">
        <v>1127.2276400000001</v>
      </c>
      <c r="G10" s="9">
        <v>0</v>
      </c>
      <c r="H10" s="9">
        <v>0</v>
      </c>
      <c r="I10" s="22">
        <v>290.14699999999999</v>
      </c>
      <c r="J10" s="22">
        <v>287.30520000000001</v>
      </c>
      <c r="K10" s="22">
        <v>0</v>
      </c>
      <c r="L10" s="22">
        <v>0</v>
      </c>
      <c r="M10" s="34">
        <v>0</v>
      </c>
      <c r="N10" s="34">
        <v>0</v>
      </c>
      <c r="O10" s="34">
        <v>0</v>
      </c>
      <c r="P10" s="34">
        <v>0</v>
      </c>
    </row>
    <row r="11" spans="1:16" ht="10.5" customHeight="1" x14ac:dyDescent="0.2">
      <c r="A11" s="8" t="s">
        <v>4</v>
      </c>
      <c r="B11" s="27">
        <f t="shared" si="0"/>
        <v>16921.444630000002</v>
      </c>
      <c r="C11" s="27">
        <f t="shared" si="1"/>
        <v>11958.223970000001</v>
      </c>
      <c r="D11" s="32">
        <f t="shared" si="2"/>
        <v>0.70669048839951198</v>
      </c>
      <c r="E11" s="9">
        <v>16031.10583</v>
      </c>
      <c r="F11" s="9">
        <v>11123.646070000001</v>
      </c>
      <c r="G11" s="9">
        <v>0</v>
      </c>
      <c r="H11" s="9">
        <v>0</v>
      </c>
      <c r="I11" s="22">
        <v>866.10225000000003</v>
      </c>
      <c r="J11" s="22">
        <v>818.44490000000008</v>
      </c>
      <c r="K11" s="22">
        <v>0</v>
      </c>
      <c r="L11" s="22">
        <v>0</v>
      </c>
      <c r="M11" s="34">
        <v>24.236549999999998</v>
      </c>
      <c r="N11" s="34">
        <v>16.132999999999999</v>
      </c>
      <c r="O11" s="34">
        <v>0</v>
      </c>
      <c r="P11" s="34">
        <v>0</v>
      </c>
    </row>
    <row r="12" spans="1:16" ht="10.5" customHeight="1" x14ac:dyDescent="0.2">
      <c r="A12" s="8" t="s">
        <v>6</v>
      </c>
      <c r="B12" s="27">
        <f t="shared" si="0"/>
        <v>24765.660350000002</v>
      </c>
      <c r="C12" s="27">
        <f t="shared" si="1"/>
        <v>16135.816860000001</v>
      </c>
      <c r="D12" s="32">
        <f t="shared" si="2"/>
        <v>0.65153994006059279</v>
      </c>
      <c r="E12" s="9">
        <v>21668.37614</v>
      </c>
      <c r="F12" s="9">
        <v>13166.443789999999</v>
      </c>
      <c r="G12" s="9">
        <v>419.5711</v>
      </c>
      <c r="H12" s="9">
        <v>298.10795000000002</v>
      </c>
      <c r="I12" s="22">
        <v>2577.05996</v>
      </c>
      <c r="J12" s="22">
        <v>2603.31997</v>
      </c>
      <c r="K12" s="22">
        <v>19.03135</v>
      </c>
      <c r="L12" s="22">
        <v>17.6722</v>
      </c>
      <c r="M12" s="34">
        <v>81.621800000000007</v>
      </c>
      <c r="N12" s="34">
        <v>50.272949999999994</v>
      </c>
      <c r="O12" s="34">
        <v>0</v>
      </c>
      <c r="P12" s="34">
        <v>0</v>
      </c>
    </row>
    <row r="13" spans="1:16" ht="10.5" customHeight="1" x14ac:dyDescent="0.2">
      <c r="A13" s="8" t="s">
        <v>10</v>
      </c>
      <c r="B13" s="27">
        <f t="shared" si="0"/>
        <v>856.65711999999996</v>
      </c>
      <c r="C13" s="27">
        <f t="shared" si="1"/>
        <v>167.97488999999999</v>
      </c>
      <c r="D13" s="32">
        <f t="shared" si="2"/>
        <v>0.19608182326203044</v>
      </c>
      <c r="E13" s="9">
        <v>856.65711999999996</v>
      </c>
      <c r="F13" s="9">
        <v>167.97488999999999</v>
      </c>
      <c r="G13" s="9">
        <v>0</v>
      </c>
      <c r="H13" s="9">
        <v>0</v>
      </c>
      <c r="I13" s="22">
        <v>0</v>
      </c>
      <c r="J13" s="22">
        <v>0</v>
      </c>
      <c r="K13" s="22">
        <v>0</v>
      </c>
      <c r="L13" s="22">
        <v>0</v>
      </c>
      <c r="M13" s="34">
        <v>0</v>
      </c>
      <c r="N13" s="34">
        <v>0</v>
      </c>
      <c r="O13" s="34">
        <v>0</v>
      </c>
      <c r="P13" s="34">
        <v>0</v>
      </c>
    </row>
    <row r="14" spans="1:16" ht="10.5" customHeight="1" x14ac:dyDescent="0.2">
      <c r="A14" s="8" t="s">
        <v>11</v>
      </c>
      <c r="B14" s="27">
        <f t="shared" si="0"/>
        <v>907.25311999999997</v>
      </c>
      <c r="C14" s="27">
        <f t="shared" si="1"/>
        <v>421.51799</v>
      </c>
      <c r="D14" s="32">
        <f t="shared" si="2"/>
        <v>0.46460902774299639</v>
      </c>
      <c r="E14" s="9">
        <v>846.76112000000001</v>
      </c>
      <c r="F14" s="9">
        <v>361.02598999999998</v>
      </c>
      <c r="G14" s="9">
        <v>0</v>
      </c>
      <c r="H14" s="9">
        <v>0</v>
      </c>
      <c r="I14" s="22">
        <v>60.491999999999997</v>
      </c>
      <c r="J14" s="22">
        <v>60.491999999999997</v>
      </c>
      <c r="K14" s="22">
        <v>0</v>
      </c>
      <c r="L14" s="22">
        <v>0</v>
      </c>
      <c r="M14" s="34">
        <v>0</v>
      </c>
      <c r="N14" s="34">
        <v>0</v>
      </c>
      <c r="O14" s="34">
        <v>0</v>
      </c>
      <c r="P14" s="34">
        <v>0</v>
      </c>
    </row>
    <row r="15" spans="1:16" ht="10.5" customHeight="1" x14ac:dyDescent="0.2">
      <c r="A15" s="8" t="s">
        <v>12</v>
      </c>
      <c r="B15" s="27">
        <f t="shared" si="0"/>
        <v>817.00863000000004</v>
      </c>
      <c r="C15" s="27">
        <f t="shared" si="1"/>
        <v>559.07529999999997</v>
      </c>
      <c r="D15" s="32">
        <f t="shared" si="2"/>
        <v>0.68429546454117618</v>
      </c>
      <c r="E15" s="9">
        <v>745.30047999999999</v>
      </c>
      <c r="F15" s="9">
        <v>497.81605000000002</v>
      </c>
      <c r="G15" s="9">
        <v>0</v>
      </c>
      <c r="H15" s="9">
        <v>0</v>
      </c>
      <c r="I15" s="22">
        <v>68.744149999999991</v>
      </c>
      <c r="J15" s="22">
        <v>59.777250000000002</v>
      </c>
      <c r="K15" s="22">
        <v>0</v>
      </c>
      <c r="L15" s="22">
        <v>0</v>
      </c>
      <c r="M15" s="34">
        <v>2.964</v>
      </c>
      <c r="N15" s="34">
        <v>1.482</v>
      </c>
      <c r="O15" s="34">
        <v>0</v>
      </c>
      <c r="P15" s="34">
        <v>0</v>
      </c>
    </row>
    <row r="16" spans="1:16" ht="10.5" customHeight="1" x14ac:dyDescent="0.2">
      <c r="A16" s="8" t="s">
        <v>5</v>
      </c>
      <c r="B16" s="27">
        <f t="shared" si="0"/>
        <v>23309.653469999997</v>
      </c>
      <c r="C16" s="27">
        <f t="shared" si="1"/>
        <v>10281.203500000001</v>
      </c>
      <c r="D16" s="32">
        <f t="shared" si="2"/>
        <v>0.44107062823701437</v>
      </c>
      <c r="E16" s="9">
        <v>20458.168109999999</v>
      </c>
      <c r="F16" s="9">
        <v>9365.7743100000007</v>
      </c>
      <c r="G16" s="9">
        <v>894.14016000000004</v>
      </c>
      <c r="H16" s="9">
        <v>381.98169000000001</v>
      </c>
      <c r="I16" s="22">
        <v>1831.6949999999999</v>
      </c>
      <c r="J16" s="22">
        <v>473.69884999999999</v>
      </c>
      <c r="K16" s="22">
        <v>23.078250000000001</v>
      </c>
      <c r="L16" s="22">
        <v>20.001150000000003</v>
      </c>
      <c r="M16" s="34">
        <v>102.57195</v>
      </c>
      <c r="N16" s="34">
        <v>39.747500000000002</v>
      </c>
      <c r="O16" s="34">
        <v>0</v>
      </c>
      <c r="P16" s="34">
        <v>0</v>
      </c>
    </row>
    <row r="17" spans="1:16" s="21" customFormat="1" ht="10.5" customHeight="1" x14ac:dyDescent="0.2">
      <c r="A17" s="5" t="s">
        <v>91</v>
      </c>
      <c r="B17" s="25">
        <f t="shared" si="0"/>
        <v>58519.690360000008</v>
      </c>
      <c r="C17" s="25">
        <f t="shared" si="1"/>
        <v>29729.383149999998</v>
      </c>
      <c r="D17" s="31">
        <f t="shared" si="2"/>
        <v>0.50802358944675718</v>
      </c>
      <c r="E17" s="6">
        <v>46679.955310000005</v>
      </c>
      <c r="F17" s="6">
        <v>23350.522290000001</v>
      </c>
      <c r="G17" s="6">
        <v>4489.4979999999996</v>
      </c>
      <c r="H17" s="6">
        <v>2817.6794199999999</v>
      </c>
      <c r="I17" s="20">
        <v>6950.3505500000001</v>
      </c>
      <c r="J17" s="20">
        <v>3307.7196899999999</v>
      </c>
      <c r="K17" s="20">
        <v>346.77305000000001</v>
      </c>
      <c r="L17" s="20">
        <v>214.14445000000001</v>
      </c>
      <c r="M17" s="28">
        <v>53.11345</v>
      </c>
      <c r="N17" s="28">
        <v>39.317300000000003</v>
      </c>
      <c r="O17" s="28">
        <v>0</v>
      </c>
      <c r="P17" s="28">
        <v>0</v>
      </c>
    </row>
    <row r="18" spans="1:16" ht="10.5" customHeight="1" x14ac:dyDescent="0.2">
      <c r="A18" s="8" t="s">
        <v>115</v>
      </c>
      <c r="B18" s="27">
        <f t="shared" si="0"/>
        <v>4164.7642400000004</v>
      </c>
      <c r="C18" s="27">
        <f t="shared" si="1"/>
        <v>2991.5976699999997</v>
      </c>
      <c r="D18" s="32">
        <f t="shared" si="2"/>
        <v>0.71831140914713565</v>
      </c>
      <c r="E18" s="9">
        <v>2869.4930199999999</v>
      </c>
      <c r="F18" s="9">
        <v>1922.2677200000001</v>
      </c>
      <c r="G18" s="9">
        <v>1121.3189</v>
      </c>
      <c r="H18" s="9">
        <v>918.62485000000004</v>
      </c>
      <c r="I18" s="22">
        <v>161.64976999999999</v>
      </c>
      <c r="J18" s="22">
        <v>138.8075</v>
      </c>
      <c r="K18" s="22">
        <v>12.30255</v>
      </c>
      <c r="L18" s="22">
        <v>11.897600000000001</v>
      </c>
      <c r="M18" s="34">
        <v>0</v>
      </c>
      <c r="N18" s="34">
        <v>0</v>
      </c>
      <c r="O18" s="34">
        <v>0</v>
      </c>
      <c r="P18" s="34">
        <v>0</v>
      </c>
    </row>
    <row r="19" spans="1:16" ht="10.5" customHeight="1" x14ac:dyDescent="0.2">
      <c r="A19" s="8" t="s">
        <v>92</v>
      </c>
      <c r="B19" s="27">
        <f t="shared" si="0"/>
        <v>7615.2116399999995</v>
      </c>
      <c r="C19" s="27">
        <f t="shared" si="1"/>
        <v>5674.4139000000005</v>
      </c>
      <c r="D19" s="32">
        <f t="shared" si="2"/>
        <v>0.74514198268559229</v>
      </c>
      <c r="E19" s="9">
        <v>6857.6554399999995</v>
      </c>
      <c r="F19" s="9">
        <v>4949.9538700000003</v>
      </c>
      <c r="G19" s="9">
        <v>90.48</v>
      </c>
      <c r="H19" s="9">
        <v>64.154349999999994</v>
      </c>
      <c r="I19" s="22">
        <v>660.30580000000009</v>
      </c>
      <c r="J19" s="22">
        <v>660.30568000000005</v>
      </c>
      <c r="K19" s="22">
        <v>0</v>
      </c>
      <c r="L19" s="22">
        <v>0</v>
      </c>
      <c r="M19" s="34">
        <v>6.7703999999999995</v>
      </c>
      <c r="N19" s="34">
        <v>0</v>
      </c>
      <c r="O19" s="34">
        <v>0</v>
      </c>
      <c r="P19" s="34">
        <v>0</v>
      </c>
    </row>
    <row r="20" spans="1:16" ht="10.5" customHeight="1" x14ac:dyDescent="0.2">
      <c r="A20" s="8" t="s">
        <v>13</v>
      </c>
      <c r="B20" s="27">
        <f t="shared" si="0"/>
        <v>6244.3913999999995</v>
      </c>
      <c r="C20" s="27">
        <f t="shared" si="1"/>
        <v>3738.47802</v>
      </c>
      <c r="D20" s="32">
        <f t="shared" si="2"/>
        <v>0.59869373659056679</v>
      </c>
      <c r="E20" s="9">
        <v>3244.9196000000002</v>
      </c>
      <c r="F20" s="9">
        <v>1675.6487099999999</v>
      </c>
      <c r="G20" s="9">
        <v>1909.6330499999999</v>
      </c>
      <c r="H20" s="9">
        <v>1387.9973600000001</v>
      </c>
      <c r="I20" s="22">
        <v>868.58785</v>
      </c>
      <c r="J20" s="22">
        <v>538.98390000000006</v>
      </c>
      <c r="K20" s="22">
        <v>207.29929999999999</v>
      </c>
      <c r="L20" s="22">
        <v>134.50905</v>
      </c>
      <c r="M20" s="34">
        <v>13.951600000000001</v>
      </c>
      <c r="N20" s="34">
        <v>1.339</v>
      </c>
      <c r="O20" s="34">
        <v>0</v>
      </c>
      <c r="P20" s="34">
        <v>0</v>
      </c>
    </row>
    <row r="21" spans="1:16" ht="10.5" customHeight="1" x14ac:dyDescent="0.2">
      <c r="A21" s="8" t="s">
        <v>14</v>
      </c>
      <c r="B21" s="27">
        <f t="shared" si="0"/>
        <v>5183.9034299999994</v>
      </c>
      <c r="C21" s="27">
        <f t="shared" si="1"/>
        <v>3447.5750500000004</v>
      </c>
      <c r="D21" s="32">
        <f t="shared" si="2"/>
        <v>0.66505387234808133</v>
      </c>
      <c r="E21" s="9">
        <v>4526.8268799999996</v>
      </c>
      <c r="F21" s="9">
        <v>2814.3834000000002</v>
      </c>
      <c r="G21" s="9">
        <v>0</v>
      </c>
      <c r="H21" s="9">
        <v>0</v>
      </c>
      <c r="I21" s="22">
        <v>657.07655</v>
      </c>
      <c r="J21" s="22">
        <v>633.19164999999998</v>
      </c>
      <c r="K21" s="22">
        <v>0</v>
      </c>
      <c r="L21" s="22">
        <v>0</v>
      </c>
      <c r="M21" s="34">
        <v>0</v>
      </c>
      <c r="N21" s="34">
        <v>0</v>
      </c>
      <c r="O21" s="34">
        <v>0</v>
      </c>
      <c r="P21" s="34">
        <v>0</v>
      </c>
    </row>
    <row r="22" spans="1:16" ht="10.5" customHeight="1" x14ac:dyDescent="0.2">
      <c r="A22" s="8" t="s">
        <v>15</v>
      </c>
      <c r="B22" s="27">
        <f t="shared" si="0"/>
        <v>408.24680000000006</v>
      </c>
      <c r="C22" s="27">
        <f t="shared" si="1"/>
        <v>198.91405</v>
      </c>
      <c r="D22" s="32">
        <f t="shared" si="2"/>
        <v>0.48723970402217476</v>
      </c>
      <c r="E22" s="9">
        <v>138.70480000000001</v>
      </c>
      <c r="F22" s="9">
        <v>28.535</v>
      </c>
      <c r="G22" s="9">
        <v>153.69900000000001</v>
      </c>
      <c r="H22" s="9">
        <v>92.346549999999993</v>
      </c>
      <c r="I22" s="22">
        <v>27.436499999999999</v>
      </c>
      <c r="J22" s="22">
        <v>18.291</v>
      </c>
      <c r="K22" s="22">
        <v>88.406499999999994</v>
      </c>
      <c r="L22" s="22">
        <v>59.741500000000002</v>
      </c>
      <c r="M22" s="34">
        <v>0</v>
      </c>
      <c r="N22" s="34">
        <v>0</v>
      </c>
      <c r="O22" s="34">
        <v>0</v>
      </c>
      <c r="P22" s="34">
        <v>0</v>
      </c>
    </row>
    <row r="23" spans="1:16" ht="10.5" customHeight="1" x14ac:dyDescent="0.2">
      <c r="A23" s="8" t="s">
        <v>16</v>
      </c>
      <c r="B23" s="27">
        <f t="shared" si="0"/>
        <v>3000.0151499999997</v>
      </c>
      <c r="C23" s="27">
        <f t="shared" si="1"/>
        <v>2278.2224900000001</v>
      </c>
      <c r="D23" s="32">
        <f t="shared" si="2"/>
        <v>0.7594036616781753</v>
      </c>
      <c r="E23" s="9">
        <v>2583.4931999999999</v>
      </c>
      <c r="F23" s="9">
        <v>1887.9085399999999</v>
      </c>
      <c r="G23" s="9">
        <v>0</v>
      </c>
      <c r="H23" s="9">
        <v>0</v>
      </c>
      <c r="I23" s="22">
        <v>416.52195</v>
      </c>
      <c r="J23" s="22">
        <v>390.31395000000003</v>
      </c>
      <c r="K23" s="22">
        <v>0</v>
      </c>
      <c r="L23" s="22">
        <v>0</v>
      </c>
      <c r="M23" s="34">
        <v>0</v>
      </c>
      <c r="N23" s="34">
        <v>0</v>
      </c>
      <c r="O23" s="34">
        <v>0</v>
      </c>
      <c r="P23" s="34">
        <v>0</v>
      </c>
    </row>
    <row r="24" spans="1:16" s="21" customFormat="1" ht="10.5" customHeight="1" x14ac:dyDescent="0.2">
      <c r="A24" s="5" t="s">
        <v>93</v>
      </c>
      <c r="B24" s="25">
        <f t="shared" si="0"/>
        <v>24083.802520000001</v>
      </c>
      <c r="C24" s="25">
        <f t="shared" si="1"/>
        <v>15044.429139999998</v>
      </c>
      <c r="D24" s="31">
        <f t="shared" si="2"/>
        <v>0.62467000912777781</v>
      </c>
      <c r="E24" s="6">
        <v>23207.895400000001</v>
      </c>
      <c r="F24" s="6">
        <v>14218.81885</v>
      </c>
      <c r="G24" s="6">
        <v>143.88660999999999</v>
      </c>
      <c r="H24" s="6">
        <v>100.92468</v>
      </c>
      <c r="I24" s="20">
        <v>704.42281000000003</v>
      </c>
      <c r="J24" s="20">
        <v>719.29971</v>
      </c>
      <c r="K24" s="20">
        <v>0</v>
      </c>
      <c r="L24" s="20">
        <v>0</v>
      </c>
      <c r="M24" s="28">
        <v>27.5977</v>
      </c>
      <c r="N24" s="28">
        <v>5.3858999999999995</v>
      </c>
      <c r="O24" s="28">
        <v>0</v>
      </c>
      <c r="P24" s="28">
        <v>0</v>
      </c>
    </row>
    <row r="25" spans="1:16" ht="10.5" customHeight="1" x14ac:dyDescent="0.2">
      <c r="A25" s="8" t="s">
        <v>17</v>
      </c>
      <c r="B25" s="27">
        <f t="shared" si="0"/>
        <v>2109.2994000000003</v>
      </c>
      <c r="C25" s="27">
        <f t="shared" si="1"/>
        <v>1487.7574200000001</v>
      </c>
      <c r="D25" s="32">
        <f t="shared" si="2"/>
        <v>0.70533250045014939</v>
      </c>
      <c r="E25" s="9">
        <v>2105.3279000000002</v>
      </c>
      <c r="F25" s="9">
        <v>1485.7716700000001</v>
      </c>
      <c r="G25" s="9">
        <v>0</v>
      </c>
      <c r="H25" s="9">
        <v>0</v>
      </c>
      <c r="I25" s="22">
        <v>0</v>
      </c>
      <c r="J25" s="22">
        <v>0</v>
      </c>
      <c r="K25" s="22">
        <v>0</v>
      </c>
      <c r="L25" s="22">
        <v>0</v>
      </c>
      <c r="M25" s="34">
        <v>3.9714999999999998</v>
      </c>
      <c r="N25" s="34">
        <v>1.9857499999999999</v>
      </c>
      <c r="O25" s="34">
        <v>0</v>
      </c>
      <c r="P25" s="34">
        <v>0</v>
      </c>
    </row>
    <row r="26" spans="1:16" ht="10.5" customHeight="1" x14ac:dyDescent="0.2">
      <c r="A26" s="8" t="s">
        <v>18</v>
      </c>
      <c r="B26" s="27">
        <f t="shared" si="0"/>
        <v>2243.6472200000003</v>
      </c>
      <c r="C26" s="27">
        <f t="shared" si="1"/>
        <v>845.94978000000003</v>
      </c>
      <c r="D26" s="32">
        <f t="shared" si="2"/>
        <v>0.37704224285313442</v>
      </c>
      <c r="E26" s="9">
        <v>2198.2863200000002</v>
      </c>
      <c r="F26" s="9">
        <v>804.67673000000002</v>
      </c>
      <c r="G26" s="9">
        <v>0</v>
      </c>
      <c r="H26" s="9">
        <v>0</v>
      </c>
      <c r="I26" s="22">
        <v>42.396900000000002</v>
      </c>
      <c r="J26" s="22">
        <v>39.791050000000006</v>
      </c>
      <c r="K26" s="22">
        <v>0</v>
      </c>
      <c r="L26" s="22">
        <v>0</v>
      </c>
      <c r="M26" s="34">
        <v>2.964</v>
      </c>
      <c r="N26" s="34">
        <v>1.482</v>
      </c>
      <c r="O26" s="34">
        <v>0</v>
      </c>
      <c r="P26" s="34">
        <v>0</v>
      </c>
    </row>
    <row r="27" spans="1:16" ht="10.5" customHeight="1" x14ac:dyDescent="0.2">
      <c r="A27" s="8" t="s">
        <v>19</v>
      </c>
      <c r="B27" s="27">
        <f t="shared" si="0"/>
        <v>1067.34826</v>
      </c>
      <c r="C27" s="27">
        <f t="shared" si="1"/>
        <v>589.17143999999996</v>
      </c>
      <c r="D27" s="32">
        <f t="shared" si="2"/>
        <v>0.55199550332334824</v>
      </c>
      <c r="E27" s="9">
        <v>1067.34826</v>
      </c>
      <c r="F27" s="9">
        <v>589.17143999999996</v>
      </c>
      <c r="G27" s="9">
        <v>0</v>
      </c>
      <c r="H27" s="9">
        <v>0</v>
      </c>
      <c r="I27" s="22">
        <v>0</v>
      </c>
      <c r="J27" s="22">
        <v>0</v>
      </c>
      <c r="K27" s="22">
        <v>0</v>
      </c>
      <c r="L27" s="22">
        <v>0</v>
      </c>
      <c r="M27" s="34">
        <v>0</v>
      </c>
      <c r="N27" s="34">
        <v>0</v>
      </c>
      <c r="O27" s="34">
        <v>0</v>
      </c>
      <c r="P27" s="34">
        <v>0</v>
      </c>
    </row>
    <row r="28" spans="1:16" s="21" customFormat="1" ht="10.5" customHeight="1" x14ac:dyDescent="0.2">
      <c r="A28" s="5" t="s">
        <v>95</v>
      </c>
      <c r="B28" s="25">
        <f t="shared" si="0"/>
        <v>91003.819520000005</v>
      </c>
      <c r="C28" s="25">
        <f t="shared" si="1"/>
        <v>60392.25088</v>
      </c>
      <c r="D28" s="31">
        <f t="shared" si="2"/>
        <v>0.66362325448029713</v>
      </c>
      <c r="E28" s="6">
        <v>77095.823850000001</v>
      </c>
      <c r="F28" s="6">
        <v>49190.996359999997</v>
      </c>
      <c r="G28" s="6">
        <v>6360.64156</v>
      </c>
      <c r="H28" s="6">
        <v>4582.8975200000004</v>
      </c>
      <c r="I28" s="20">
        <v>7137.1261100000002</v>
      </c>
      <c r="J28" s="20">
        <v>6297.1016500000005</v>
      </c>
      <c r="K28" s="20">
        <v>282.18384999999995</v>
      </c>
      <c r="L28" s="20">
        <v>217.31904999999998</v>
      </c>
      <c r="M28" s="28">
        <v>128.04415</v>
      </c>
      <c r="N28" s="28">
        <v>103.9363</v>
      </c>
      <c r="O28" s="28">
        <v>0</v>
      </c>
      <c r="P28" s="28">
        <v>0</v>
      </c>
    </row>
    <row r="29" spans="1:16" ht="10.5" customHeight="1" x14ac:dyDescent="0.2">
      <c r="A29" s="8" t="s">
        <v>20</v>
      </c>
      <c r="B29" s="27">
        <f t="shared" si="0"/>
        <v>1897.9869999999999</v>
      </c>
      <c r="C29" s="27">
        <f t="shared" si="1"/>
        <v>629.98016999999993</v>
      </c>
      <c r="D29" s="32">
        <f t="shared" si="2"/>
        <v>0.33192017121297457</v>
      </c>
      <c r="E29" s="9">
        <v>1161.7528</v>
      </c>
      <c r="F29" s="9">
        <v>347.46395999999999</v>
      </c>
      <c r="G29" s="9">
        <v>540.31119999999999</v>
      </c>
      <c r="H29" s="9">
        <v>156.07041000000001</v>
      </c>
      <c r="I29" s="22">
        <v>106.09950000000001</v>
      </c>
      <c r="J29" s="22">
        <v>87.276800000000009</v>
      </c>
      <c r="K29" s="22">
        <v>48.535499999999999</v>
      </c>
      <c r="L29" s="22">
        <v>39.168999999999997</v>
      </c>
      <c r="M29" s="34">
        <v>41.287999999999997</v>
      </c>
      <c r="N29" s="34">
        <v>0</v>
      </c>
      <c r="O29" s="34">
        <v>0</v>
      </c>
      <c r="P29" s="34">
        <v>0</v>
      </c>
    </row>
    <row r="30" spans="1:16" ht="10.5" customHeight="1" x14ac:dyDescent="0.2">
      <c r="A30" s="8" t="s">
        <v>21</v>
      </c>
      <c r="B30" s="27">
        <f t="shared" si="0"/>
        <v>712.43250000000012</v>
      </c>
      <c r="C30" s="27">
        <f t="shared" si="1"/>
        <v>466.15985000000001</v>
      </c>
      <c r="D30" s="32">
        <f t="shared" si="2"/>
        <v>0.65432142694220141</v>
      </c>
      <c r="E30" s="9">
        <v>582.08995000000004</v>
      </c>
      <c r="F30" s="9">
        <v>422.48635000000002</v>
      </c>
      <c r="G30" s="9">
        <v>0</v>
      </c>
      <c r="H30" s="9">
        <v>0</v>
      </c>
      <c r="I30" s="22">
        <v>130.34255000000002</v>
      </c>
      <c r="J30" s="22">
        <v>43.673499999999997</v>
      </c>
      <c r="K30" s="22">
        <v>0</v>
      </c>
      <c r="L30" s="22">
        <v>0</v>
      </c>
      <c r="M30" s="34">
        <v>0</v>
      </c>
      <c r="N30" s="34">
        <v>0</v>
      </c>
      <c r="O30" s="34">
        <v>0</v>
      </c>
      <c r="P30" s="34">
        <v>0</v>
      </c>
    </row>
    <row r="31" spans="1:16" ht="10.5" customHeight="1" x14ac:dyDescent="0.2">
      <c r="A31" s="8" t="s">
        <v>22</v>
      </c>
      <c r="B31" s="27">
        <f t="shared" si="0"/>
        <v>1886.0224499999999</v>
      </c>
      <c r="C31" s="27">
        <f t="shared" si="1"/>
        <v>594.03062</v>
      </c>
      <c r="D31" s="32">
        <f t="shared" si="2"/>
        <v>0.31496476619353075</v>
      </c>
      <c r="E31" s="9">
        <v>1711.41165</v>
      </c>
      <c r="F31" s="9">
        <v>442.81267000000003</v>
      </c>
      <c r="G31" s="9">
        <v>0</v>
      </c>
      <c r="H31" s="9">
        <v>0</v>
      </c>
      <c r="I31" s="22">
        <v>174.61079999999998</v>
      </c>
      <c r="J31" s="22">
        <v>151.21795</v>
      </c>
      <c r="K31" s="22">
        <v>0</v>
      </c>
      <c r="L31" s="22">
        <v>0</v>
      </c>
      <c r="M31" s="34">
        <v>0</v>
      </c>
      <c r="N31" s="34">
        <v>0</v>
      </c>
      <c r="O31" s="34">
        <v>0</v>
      </c>
      <c r="P31" s="34">
        <v>0</v>
      </c>
    </row>
    <row r="32" spans="1:16" ht="10.5" customHeight="1" x14ac:dyDescent="0.2">
      <c r="A32" s="8" t="s">
        <v>23</v>
      </c>
      <c r="B32" s="27">
        <f t="shared" si="0"/>
        <v>245.7936</v>
      </c>
      <c r="C32" s="27">
        <f t="shared" si="1"/>
        <v>11.354850000000001</v>
      </c>
      <c r="D32" s="32">
        <f t="shared" si="2"/>
        <v>4.6196686976389949E-2</v>
      </c>
      <c r="E32" s="9">
        <v>245.7936</v>
      </c>
      <c r="F32" s="9">
        <v>11.354850000000001</v>
      </c>
      <c r="G32" s="9">
        <v>0</v>
      </c>
      <c r="H32" s="9">
        <v>0</v>
      </c>
      <c r="I32" s="22">
        <v>0</v>
      </c>
      <c r="J32" s="22">
        <v>0</v>
      </c>
      <c r="K32" s="22">
        <v>0</v>
      </c>
      <c r="L32" s="22">
        <v>0</v>
      </c>
      <c r="M32" s="34">
        <v>0</v>
      </c>
      <c r="N32" s="34">
        <v>0</v>
      </c>
      <c r="O32" s="34">
        <v>0</v>
      </c>
      <c r="P32" s="34">
        <v>0</v>
      </c>
    </row>
    <row r="33" spans="1:16" ht="10.5" customHeight="1" x14ac:dyDescent="0.2">
      <c r="A33" s="8" t="s">
        <v>24</v>
      </c>
      <c r="B33" s="27">
        <f t="shared" si="0"/>
        <v>810.14765000000011</v>
      </c>
      <c r="C33" s="27">
        <f t="shared" si="1"/>
        <v>593.63045</v>
      </c>
      <c r="D33" s="32">
        <f t="shared" si="2"/>
        <v>0.7327435313797428</v>
      </c>
      <c r="E33" s="9">
        <v>67.963999999999999</v>
      </c>
      <c r="F33" s="9">
        <v>19.160699999999999</v>
      </c>
      <c r="G33" s="9">
        <v>671.79840000000002</v>
      </c>
      <c r="H33" s="9">
        <v>555.70034999999996</v>
      </c>
      <c r="I33" s="22">
        <v>13.611000000000001</v>
      </c>
      <c r="J33" s="22">
        <v>18.769400000000001</v>
      </c>
      <c r="K33" s="22">
        <v>56.774250000000002</v>
      </c>
      <c r="L33" s="22">
        <v>0</v>
      </c>
      <c r="M33" s="34">
        <v>0</v>
      </c>
      <c r="N33" s="34">
        <v>0</v>
      </c>
      <c r="O33" s="34">
        <v>0</v>
      </c>
      <c r="P33" s="34">
        <v>0</v>
      </c>
    </row>
    <row r="34" spans="1:16" ht="10.5" customHeight="1" x14ac:dyDescent="0.2">
      <c r="A34" s="8" t="s">
        <v>25</v>
      </c>
      <c r="B34" s="27">
        <f t="shared" si="0"/>
        <v>2146.4690000000001</v>
      </c>
      <c r="C34" s="27">
        <f t="shared" si="1"/>
        <v>1397.8306500000001</v>
      </c>
      <c r="D34" s="32">
        <f t="shared" si="2"/>
        <v>0.65122331140118961</v>
      </c>
      <c r="E34" s="9">
        <v>912.08130000000006</v>
      </c>
      <c r="F34" s="9">
        <v>601.23829999999998</v>
      </c>
      <c r="G34" s="9">
        <v>1054.3208</v>
      </c>
      <c r="H34" s="9">
        <v>749.69159999999999</v>
      </c>
      <c r="I34" s="22">
        <v>107.6491</v>
      </c>
      <c r="J34" s="22">
        <v>43.907499999999999</v>
      </c>
      <c r="K34" s="22">
        <v>72.4178</v>
      </c>
      <c r="L34" s="22">
        <v>2.9932500000000002</v>
      </c>
      <c r="M34" s="34">
        <v>0</v>
      </c>
      <c r="N34" s="34">
        <v>0</v>
      </c>
      <c r="O34" s="34">
        <v>0</v>
      </c>
      <c r="P34" s="34">
        <v>0</v>
      </c>
    </row>
    <row r="35" spans="1:16" ht="10.5" customHeight="1" x14ac:dyDescent="0.2">
      <c r="A35" s="8" t="s">
        <v>26</v>
      </c>
      <c r="B35" s="27">
        <f t="shared" si="0"/>
        <v>502.73582999999996</v>
      </c>
      <c r="C35" s="27">
        <f t="shared" si="1"/>
        <v>375.93777</v>
      </c>
      <c r="D35" s="32">
        <f t="shared" si="2"/>
        <v>0.74778392063283017</v>
      </c>
      <c r="E35" s="9">
        <v>423.16762999999997</v>
      </c>
      <c r="F35" s="9">
        <v>306.04093</v>
      </c>
      <c r="G35" s="9">
        <v>0</v>
      </c>
      <c r="H35" s="9">
        <v>0</v>
      </c>
      <c r="I35" s="22">
        <v>79.56819999999999</v>
      </c>
      <c r="J35" s="22">
        <v>69.896839999999997</v>
      </c>
      <c r="K35" s="22">
        <v>0</v>
      </c>
      <c r="L35" s="22">
        <v>0</v>
      </c>
      <c r="M35" s="34">
        <v>0</v>
      </c>
      <c r="N35" s="34">
        <v>0</v>
      </c>
      <c r="O35" s="34">
        <v>0</v>
      </c>
      <c r="P35" s="34">
        <v>0</v>
      </c>
    </row>
    <row r="36" spans="1:16" ht="10.5" customHeight="1" x14ac:dyDescent="0.2">
      <c r="A36" s="8" t="s">
        <v>27</v>
      </c>
      <c r="B36" s="27">
        <f t="shared" si="0"/>
        <v>476.18935000000005</v>
      </c>
      <c r="C36" s="27">
        <f t="shared" si="1"/>
        <v>36.582650000000001</v>
      </c>
      <c r="D36" s="32">
        <f t="shared" si="2"/>
        <v>7.6823746688160915E-2</v>
      </c>
      <c r="E36" s="9">
        <v>409.7002</v>
      </c>
      <c r="F36" s="9">
        <v>9.4646500000000007</v>
      </c>
      <c r="G36" s="9">
        <v>0</v>
      </c>
      <c r="H36" s="9">
        <v>0</v>
      </c>
      <c r="I36" s="22">
        <v>63.016199999999998</v>
      </c>
      <c r="J36" s="22">
        <v>24.965199999999999</v>
      </c>
      <c r="K36" s="22">
        <v>0</v>
      </c>
      <c r="L36" s="22">
        <v>0</v>
      </c>
      <c r="M36" s="34">
        <v>3.47295</v>
      </c>
      <c r="N36" s="34">
        <v>2.1528</v>
      </c>
      <c r="O36" s="34">
        <v>0</v>
      </c>
      <c r="P36" s="34">
        <v>0</v>
      </c>
    </row>
    <row r="37" spans="1:16" ht="10.5" customHeight="1" x14ac:dyDescent="0.2">
      <c r="A37" s="8" t="s">
        <v>96</v>
      </c>
      <c r="B37" s="27">
        <f t="shared" si="0"/>
        <v>3721.7212499999996</v>
      </c>
      <c r="C37" s="27">
        <f t="shared" si="1"/>
        <v>2252.0981099999999</v>
      </c>
      <c r="D37" s="32">
        <f t="shared" si="2"/>
        <v>0.60512272648038867</v>
      </c>
      <c r="E37" s="9">
        <v>2505.5198999999998</v>
      </c>
      <c r="F37" s="9">
        <v>1296.19316</v>
      </c>
      <c r="G37" s="9">
        <v>856.36005</v>
      </c>
      <c r="H37" s="9">
        <v>618.08630000000005</v>
      </c>
      <c r="I37" s="22">
        <v>279.74959999999999</v>
      </c>
      <c r="J37" s="22">
        <v>267.39504999999997</v>
      </c>
      <c r="K37" s="22">
        <v>44.913699999999999</v>
      </c>
      <c r="L37" s="22">
        <v>41.105350000000001</v>
      </c>
      <c r="M37" s="34">
        <v>35.177999999999997</v>
      </c>
      <c r="N37" s="34">
        <v>29.318249999999999</v>
      </c>
      <c r="O37" s="34">
        <v>0</v>
      </c>
      <c r="P37" s="34">
        <v>0</v>
      </c>
    </row>
    <row r="38" spans="1:16" ht="10.5" customHeight="1" x14ac:dyDescent="0.2">
      <c r="A38" s="8" t="s">
        <v>28</v>
      </c>
      <c r="B38" s="27">
        <f t="shared" si="0"/>
        <v>3126.9525599999997</v>
      </c>
      <c r="C38" s="27">
        <f t="shared" si="1"/>
        <v>1846.8851800000002</v>
      </c>
      <c r="D38" s="32">
        <f t="shared" si="2"/>
        <v>0.59063421800041649</v>
      </c>
      <c r="E38" s="9">
        <v>1317.3095000000001</v>
      </c>
      <c r="F38" s="9">
        <v>750.19100000000003</v>
      </c>
      <c r="G38" s="9">
        <v>1540.26226</v>
      </c>
      <c r="H38" s="9">
        <v>1008.55678</v>
      </c>
      <c r="I38" s="22">
        <v>126.57839999999999</v>
      </c>
      <c r="J38" s="22">
        <v>41.079349999999998</v>
      </c>
      <c r="K38" s="22">
        <v>142.80240000000001</v>
      </c>
      <c r="L38" s="22">
        <v>47.058050000000001</v>
      </c>
      <c r="M38" s="34">
        <v>0</v>
      </c>
      <c r="N38" s="34">
        <v>0</v>
      </c>
      <c r="O38" s="34">
        <v>0</v>
      </c>
      <c r="P38" s="34">
        <v>0</v>
      </c>
    </row>
    <row r="39" spans="1:16" ht="10.5" customHeight="1" x14ac:dyDescent="0.2">
      <c r="A39" s="8" t="s">
        <v>29</v>
      </c>
      <c r="B39" s="27">
        <f t="shared" si="0"/>
        <v>3342.1056500000004</v>
      </c>
      <c r="C39" s="27">
        <f t="shared" si="1"/>
        <v>2245.5406300000004</v>
      </c>
      <c r="D39" s="32">
        <f t="shared" si="2"/>
        <v>0.67189396900124931</v>
      </c>
      <c r="E39" s="9">
        <v>1162.3273999999999</v>
      </c>
      <c r="F39" s="9">
        <v>577.23508000000004</v>
      </c>
      <c r="G39" s="9">
        <v>1357.5939000000001</v>
      </c>
      <c r="H39" s="9">
        <v>967.19799999999998</v>
      </c>
      <c r="I39" s="22">
        <v>492.80205000000001</v>
      </c>
      <c r="J39" s="22">
        <v>518.09615000000008</v>
      </c>
      <c r="K39" s="22">
        <v>329.38229999999999</v>
      </c>
      <c r="L39" s="22">
        <v>175.74960000000002</v>
      </c>
      <c r="M39" s="34">
        <v>0</v>
      </c>
      <c r="N39" s="34">
        <v>0</v>
      </c>
      <c r="O39" s="34">
        <v>8.2992000000000008</v>
      </c>
      <c r="P39" s="34">
        <v>7.2618</v>
      </c>
    </row>
    <row r="40" spans="1:16" s="21" customFormat="1" ht="10.5" customHeight="1" x14ac:dyDescent="0.2">
      <c r="A40" s="5" t="s">
        <v>97</v>
      </c>
      <c r="B40" s="25">
        <f t="shared" si="0"/>
        <v>13921.766740000001</v>
      </c>
      <c r="C40" s="25">
        <f t="shared" si="1"/>
        <v>10013.480819999999</v>
      </c>
      <c r="D40" s="31">
        <f t="shared" si="2"/>
        <v>0.71926796411760585</v>
      </c>
      <c r="E40" s="6">
        <v>9609.8064900000008</v>
      </c>
      <c r="F40" s="6">
        <v>6633.7380499999999</v>
      </c>
      <c r="G40" s="6">
        <v>3398.6991800000001</v>
      </c>
      <c r="H40" s="6">
        <v>2588.2949600000002</v>
      </c>
      <c r="I40" s="20">
        <v>764.11821999999995</v>
      </c>
      <c r="J40" s="20">
        <v>663.98245999999995</v>
      </c>
      <c r="K40" s="20">
        <v>131.89704999999998</v>
      </c>
      <c r="L40" s="20">
        <v>115.09585000000001</v>
      </c>
      <c r="M40" s="28">
        <v>17.245799999999999</v>
      </c>
      <c r="N40" s="28">
        <v>12.3695</v>
      </c>
      <c r="O40" s="28">
        <v>0</v>
      </c>
      <c r="P40" s="28">
        <v>0</v>
      </c>
    </row>
    <row r="41" spans="1:16" ht="10.5" customHeight="1" x14ac:dyDescent="0.2">
      <c r="A41" s="8" t="s">
        <v>30</v>
      </c>
      <c r="B41" s="27">
        <f t="shared" si="0"/>
        <v>3912.3754199999998</v>
      </c>
      <c r="C41" s="27">
        <f t="shared" si="1"/>
        <v>2938.1484399999999</v>
      </c>
      <c r="D41" s="32">
        <f t="shared" si="2"/>
        <v>0.75098837012936759</v>
      </c>
      <c r="E41" s="9">
        <v>3505.5650099999998</v>
      </c>
      <c r="F41" s="9">
        <v>2759.9925400000002</v>
      </c>
      <c r="G41" s="9">
        <v>22.39648</v>
      </c>
      <c r="H41" s="9">
        <v>1.01725</v>
      </c>
      <c r="I41" s="22">
        <v>379.91658000000001</v>
      </c>
      <c r="J41" s="22">
        <v>174.2286</v>
      </c>
      <c r="K41" s="22">
        <v>0</v>
      </c>
      <c r="L41" s="22">
        <v>0</v>
      </c>
      <c r="M41" s="34">
        <v>4.49735</v>
      </c>
      <c r="N41" s="34">
        <v>2.91005</v>
      </c>
      <c r="O41" s="34">
        <v>0</v>
      </c>
      <c r="P41" s="34">
        <v>0</v>
      </c>
    </row>
    <row r="42" spans="1:16" ht="10.5" customHeight="1" x14ac:dyDescent="0.2">
      <c r="A42" s="8" t="s">
        <v>31</v>
      </c>
      <c r="B42" s="27">
        <f t="shared" si="0"/>
        <v>4229.5213999999996</v>
      </c>
      <c r="C42" s="27">
        <f t="shared" si="1"/>
        <v>3083.2942899999998</v>
      </c>
      <c r="D42" s="32">
        <f t="shared" si="2"/>
        <v>0.72899366107947816</v>
      </c>
      <c r="E42" s="9">
        <v>3951.32465</v>
      </c>
      <c r="F42" s="9">
        <v>3045.3719900000001</v>
      </c>
      <c r="G42" s="9">
        <v>0</v>
      </c>
      <c r="H42" s="9">
        <v>0</v>
      </c>
      <c r="I42" s="22">
        <v>273.79884999999996</v>
      </c>
      <c r="J42" s="22">
        <v>35.076599999999999</v>
      </c>
      <c r="K42" s="22">
        <v>0</v>
      </c>
      <c r="L42" s="22">
        <v>0</v>
      </c>
      <c r="M42" s="34">
        <v>4.3978999999999999</v>
      </c>
      <c r="N42" s="34">
        <v>2.8456999999999999</v>
      </c>
      <c r="O42" s="34">
        <v>0</v>
      </c>
      <c r="P42" s="34">
        <v>0</v>
      </c>
    </row>
    <row r="43" spans="1:16" ht="10.5" customHeight="1" x14ac:dyDescent="0.2">
      <c r="A43" s="8" t="s">
        <v>32</v>
      </c>
      <c r="B43" s="27">
        <f t="shared" si="0"/>
        <v>1844.3795</v>
      </c>
      <c r="C43" s="27">
        <f t="shared" si="1"/>
        <v>1386.20766</v>
      </c>
      <c r="D43" s="32">
        <f t="shared" si="2"/>
        <v>0.75158483381538344</v>
      </c>
      <c r="E43" s="9">
        <v>1549.4673</v>
      </c>
      <c r="F43" s="9">
        <v>1136.1712600000001</v>
      </c>
      <c r="G43" s="9">
        <v>0</v>
      </c>
      <c r="H43" s="9">
        <v>0</v>
      </c>
      <c r="I43" s="22">
        <v>288.79570000000001</v>
      </c>
      <c r="J43" s="22">
        <v>246.97815</v>
      </c>
      <c r="K43" s="22">
        <v>0</v>
      </c>
      <c r="L43" s="22">
        <v>0</v>
      </c>
      <c r="M43" s="34">
        <v>6.1165000000000003</v>
      </c>
      <c r="N43" s="34">
        <v>3.0582500000000001</v>
      </c>
      <c r="O43" s="34">
        <v>0</v>
      </c>
      <c r="P43" s="34">
        <v>0</v>
      </c>
    </row>
    <row r="44" spans="1:16" ht="10.5" customHeight="1" x14ac:dyDescent="0.2">
      <c r="A44" s="8" t="s">
        <v>33</v>
      </c>
      <c r="B44" s="27">
        <f t="shared" si="0"/>
        <v>658.20879999999988</v>
      </c>
      <c r="C44" s="27">
        <f t="shared" si="1"/>
        <v>489.77037000000001</v>
      </c>
      <c r="D44" s="32">
        <f t="shared" si="2"/>
        <v>0.74409574894775043</v>
      </c>
      <c r="E44" s="9">
        <v>199.43039999999999</v>
      </c>
      <c r="F44" s="9">
        <v>133.42545000000001</v>
      </c>
      <c r="G44" s="9">
        <v>409.66764999999998</v>
      </c>
      <c r="H44" s="9">
        <v>325.61032</v>
      </c>
      <c r="I44" s="22">
        <v>6.0007999999999999</v>
      </c>
      <c r="J44" s="22">
        <v>15.342600000000001</v>
      </c>
      <c r="K44" s="22">
        <v>26.261950000000002</v>
      </c>
      <c r="L44" s="22">
        <v>0</v>
      </c>
      <c r="M44" s="34">
        <v>16.847999999999999</v>
      </c>
      <c r="N44" s="34">
        <v>15.391999999999999</v>
      </c>
      <c r="O44" s="34">
        <v>0</v>
      </c>
      <c r="P44" s="34">
        <v>0</v>
      </c>
    </row>
    <row r="45" spans="1:16" ht="10.5" customHeight="1" x14ac:dyDescent="0.2">
      <c r="A45" s="8" t="s">
        <v>34</v>
      </c>
      <c r="B45" s="27">
        <f t="shared" si="0"/>
        <v>1865.55484</v>
      </c>
      <c r="C45" s="27">
        <f t="shared" si="1"/>
        <v>1264.1016800000002</v>
      </c>
      <c r="D45" s="32">
        <f t="shared" si="2"/>
        <v>0.67760092220071122</v>
      </c>
      <c r="E45" s="9">
        <v>1597.06259</v>
      </c>
      <c r="F45" s="9">
        <v>1176.3321800000001</v>
      </c>
      <c r="G45" s="9">
        <v>0</v>
      </c>
      <c r="H45" s="9">
        <v>0</v>
      </c>
      <c r="I45" s="22">
        <v>264.23865000000001</v>
      </c>
      <c r="J45" s="22">
        <v>87.769499999999994</v>
      </c>
      <c r="K45" s="22">
        <v>0</v>
      </c>
      <c r="L45" s="22">
        <v>0</v>
      </c>
      <c r="M45" s="34">
        <v>4.2536000000000005</v>
      </c>
      <c r="N45" s="34">
        <v>0</v>
      </c>
      <c r="O45" s="34">
        <v>0</v>
      </c>
      <c r="P45" s="34">
        <v>0</v>
      </c>
    </row>
    <row r="46" spans="1:16" s="21" customFormat="1" ht="10.5" customHeight="1" x14ac:dyDescent="0.2">
      <c r="A46" s="5" t="s">
        <v>99</v>
      </c>
      <c r="B46" s="25">
        <f t="shared" si="0"/>
        <v>44698.719109999998</v>
      </c>
      <c r="C46" s="25">
        <f t="shared" si="1"/>
        <v>21329.357179999999</v>
      </c>
      <c r="D46" s="31">
        <f t="shared" si="2"/>
        <v>0.47718050102308623</v>
      </c>
      <c r="E46" s="6">
        <v>40314.21473</v>
      </c>
      <c r="F46" s="6">
        <v>18187.264299999999</v>
      </c>
      <c r="G46" s="6">
        <v>1595.52377</v>
      </c>
      <c r="H46" s="6">
        <v>773.45306000000005</v>
      </c>
      <c r="I46" s="20">
        <v>2523.1616600000002</v>
      </c>
      <c r="J46" s="20">
        <v>2148.8984599999999</v>
      </c>
      <c r="K46" s="20">
        <v>155.63485</v>
      </c>
      <c r="L46" s="20">
        <v>144.25491</v>
      </c>
      <c r="M46" s="28">
        <v>110.1841</v>
      </c>
      <c r="N46" s="28">
        <v>75.486449999999991</v>
      </c>
      <c r="O46" s="28">
        <v>0</v>
      </c>
      <c r="P46" s="28">
        <v>0</v>
      </c>
    </row>
    <row r="47" spans="1:16" ht="10.5" customHeight="1" x14ac:dyDescent="0.2">
      <c r="A47" s="8" t="s">
        <v>1</v>
      </c>
      <c r="B47" s="27">
        <f t="shared" si="0"/>
        <v>453.98275000000001</v>
      </c>
      <c r="C47" s="27">
        <f t="shared" si="1"/>
        <v>197.51177999999999</v>
      </c>
      <c r="D47" s="32">
        <f t="shared" si="2"/>
        <v>0.43506450410285408</v>
      </c>
      <c r="E47" s="9">
        <v>111.6544</v>
      </c>
      <c r="F47" s="9">
        <v>54.428339999999999</v>
      </c>
      <c r="G47" s="9">
        <v>342.32835</v>
      </c>
      <c r="H47" s="9">
        <v>143.08344</v>
      </c>
      <c r="I47" s="22">
        <v>0</v>
      </c>
      <c r="J47" s="22">
        <v>0</v>
      </c>
      <c r="K47" s="22">
        <v>0</v>
      </c>
      <c r="L47" s="22">
        <v>0</v>
      </c>
      <c r="M47" s="34">
        <v>0</v>
      </c>
      <c r="N47" s="34">
        <v>0</v>
      </c>
      <c r="O47" s="34">
        <v>0</v>
      </c>
      <c r="P47" s="34">
        <v>0</v>
      </c>
    </row>
    <row r="48" spans="1:16" ht="10.5" customHeight="1" x14ac:dyDescent="0.2">
      <c r="A48" s="8" t="s">
        <v>35</v>
      </c>
      <c r="B48" s="27">
        <f t="shared" si="0"/>
        <v>1215.91374</v>
      </c>
      <c r="C48" s="27">
        <f t="shared" si="1"/>
        <v>381.75549000000001</v>
      </c>
      <c r="D48" s="32">
        <f t="shared" si="2"/>
        <v>0.31396593149773933</v>
      </c>
      <c r="E48" s="9">
        <v>1081.5749900000001</v>
      </c>
      <c r="F48" s="9">
        <v>264.02683999999999</v>
      </c>
      <c r="G48" s="9">
        <v>0</v>
      </c>
      <c r="H48" s="9">
        <v>0</v>
      </c>
      <c r="I48" s="22">
        <v>134.33875</v>
      </c>
      <c r="J48" s="22">
        <v>117.72864999999999</v>
      </c>
      <c r="K48" s="22">
        <v>0</v>
      </c>
      <c r="L48" s="22">
        <v>0</v>
      </c>
      <c r="M48" s="34">
        <v>0</v>
      </c>
      <c r="N48" s="34">
        <v>0</v>
      </c>
      <c r="O48" s="34">
        <v>0</v>
      </c>
      <c r="P48" s="34">
        <v>0</v>
      </c>
    </row>
    <row r="49" spans="1:16" ht="10.5" customHeight="1" x14ac:dyDescent="0.2">
      <c r="A49" s="8" t="s">
        <v>36</v>
      </c>
      <c r="B49" s="27">
        <f t="shared" si="0"/>
        <v>1821.5723499999999</v>
      </c>
      <c r="C49" s="27">
        <f t="shared" si="1"/>
        <v>673.10939000000008</v>
      </c>
      <c r="D49" s="32">
        <f t="shared" si="2"/>
        <v>0.36952108435330616</v>
      </c>
      <c r="E49" s="9">
        <v>1707.03115</v>
      </c>
      <c r="F49" s="9">
        <v>568.15128000000004</v>
      </c>
      <c r="G49" s="9">
        <v>0</v>
      </c>
      <c r="H49" s="9">
        <v>0</v>
      </c>
      <c r="I49" s="22">
        <v>114.5412</v>
      </c>
      <c r="J49" s="22">
        <v>104.95811</v>
      </c>
      <c r="K49" s="22">
        <v>0</v>
      </c>
      <c r="L49" s="22">
        <v>0</v>
      </c>
      <c r="M49" s="34">
        <v>0</v>
      </c>
      <c r="N49" s="34">
        <v>0</v>
      </c>
      <c r="O49" s="34">
        <v>0</v>
      </c>
      <c r="P49" s="34">
        <v>0</v>
      </c>
    </row>
    <row r="50" spans="1:16" ht="10.5" customHeight="1" x14ac:dyDescent="0.2">
      <c r="A50" s="8" t="s">
        <v>37</v>
      </c>
      <c r="B50" s="27">
        <f t="shared" si="0"/>
        <v>2719.5676100000001</v>
      </c>
      <c r="C50" s="27">
        <f t="shared" si="1"/>
        <v>1900.5598399999999</v>
      </c>
      <c r="D50" s="32">
        <f t="shared" si="2"/>
        <v>0.69884632873679498</v>
      </c>
      <c r="E50" s="9">
        <v>1272.47596</v>
      </c>
      <c r="F50" s="9">
        <v>789.35562000000004</v>
      </c>
      <c r="G50" s="9">
        <v>1109.3943999999999</v>
      </c>
      <c r="H50" s="9">
        <v>789.63347999999996</v>
      </c>
      <c r="I50" s="22">
        <v>168.19204999999999</v>
      </c>
      <c r="J50" s="22">
        <v>159.08099999999999</v>
      </c>
      <c r="K50" s="22">
        <v>166.75570000000002</v>
      </c>
      <c r="L50" s="22">
        <v>161.11498999999998</v>
      </c>
      <c r="M50" s="34">
        <v>2.7494999999999998</v>
      </c>
      <c r="N50" s="34">
        <v>1.3747499999999999</v>
      </c>
      <c r="O50" s="34">
        <v>0</v>
      </c>
      <c r="P50" s="34">
        <v>0</v>
      </c>
    </row>
    <row r="51" spans="1:16" ht="10.5" customHeight="1" x14ac:dyDescent="0.2">
      <c r="A51" s="8" t="s">
        <v>38</v>
      </c>
      <c r="B51" s="27">
        <f t="shared" si="0"/>
        <v>955.27296999999999</v>
      </c>
      <c r="C51" s="27">
        <f t="shared" si="1"/>
        <v>587.58525000000009</v>
      </c>
      <c r="D51" s="32">
        <f t="shared" si="2"/>
        <v>0.61509669848608828</v>
      </c>
      <c r="E51" s="9">
        <v>620.79711999999995</v>
      </c>
      <c r="F51" s="9">
        <v>273.67099000000002</v>
      </c>
      <c r="G51" s="9">
        <v>0</v>
      </c>
      <c r="H51" s="9">
        <v>0</v>
      </c>
      <c r="I51" s="22">
        <v>334.47584999999998</v>
      </c>
      <c r="J51" s="22">
        <v>313.91426000000001</v>
      </c>
      <c r="K51" s="22">
        <v>0</v>
      </c>
      <c r="L51" s="22">
        <v>0</v>
      </c>
      <c r="M51" s="34">
        <v>0</v>
      </c>
      <c r="N51" s="34">
        <v>0</v>
      </c>
      <c r="O51" s="34">
        <v>0</v>
      </c>
      <c r="P51" s="34">
        <v>0</v>
      </c>
    </row>
    <row r="52" spans="1:16" s="21" customFormat="1" ht="10.5" customHeight="1" x14ac:dyDescent="0.2">
      <c r="A52" s="5" t="s">
        <v>100</v>
      </c>
      <c r="B52" s="25">
        <f t="shared" si="0"/>
        <v>264097.00739999994</v>
      </c>
      <c r="C52" s="25">
        <f t="shared" si="1"/>
        <v>188067.80914</v>
      </c>
      <c r="D52" s="31">
        <f t="shared" si="2"/>
        <v>0.71211639613603606</v>
      </c>
      <c r="E52" s="6">
        <v>122124.41585999999</v>
      </c>
      <c r="F52" s="6">
        <v>78224.915110000002</v>
      </c>
      <c r="G52" s="6">
        <v>126272.6096</v>
      </c>
      <c r="H52" s="6">
        <v>96766.655310000002</v>
      </c>
      <c r="I52" s="20">
        <v>9991.6374399999968</v>
      </c>
      <c r="J52" s="20">
        <v>7525.2525000000005</v>
      </c>
      <c r="K52" s="20">
        <v>4510.6830999999984</v>
      </c>
      <c r="L52" s="20">
        <v>3830.8144900000002</v>
      </c>
      <c r="M52" s="28">
        <v>1197.6614</v>
      </c>
      <c r="N52" s="28">
        <v>853.94149000000004</v>
      </c>
      <c r="O52" s="28">
        <v>1594.76091</v>
      </c>
      <c r="P52" s="28">
        <v>866.23023999999998</v>
      </c>
    </row>
    <row r="53" spans="1:16" ht="10.5" customHeight="1" x14ac:dyDescent="0.2">
      <c r="A53" s="8" t="s">
        <v>2</v>
      </c>
      <c r="B53" s="27">
        <f t="shared" si="0"/>
        <v>7400.4515099999999</v>
      </c>
      <c r="C53" s="27">
        <f t="shared" si="1"/>
        <v>6225.13555</v>
      </c>
      <c r="D53" s="32">
        <f t="shared" si="2"/>
        <v>0.84118320910395372</v>
      </c>
      <c r="E53" s="9">
        <v>7381.6392100000003</v>
      </c>
      <c r="F53" s="9">
        <v>6221.1283000000003</v>
      </c>
      <c r="G53" s="9">
        <v>0</v>
      </c>
      <c r="H53" s="9">
        <v>0</v>
      </c>
      <c r="I53" s="22">
        <v>0</v>
      </c>
      <c r="J53" s="22">
        <v>0</v>
      </c>
      <c r="K53" s="22">
        <v>0</v>
      </c>
      <c r="L53" s="22">
        <v>0</v>
      </c>
      <c r="M53" s="34">
        <v>18.8123</v>
      </c>
      <c r="N53" s="34">
        <v>4.00725</v>
      </c>
      <c r="O53" s="34">
        <v>0</v>
      </c>
      <c r="P53" s="34">
        <v>0</v>
      </c>
    </row>
    <row r="54" spans="1:16" ht="10.5" customHeight="1" x14ac:dyDescent="0.2">
      <c r="A54" s="8" t="s">
        <v>39</v>
      </c>
      <c r="B54" s="27">
        <f t="shared" si="0"/>
        <v>2387.6271900000002</v>
      </c>
      <c r="C54" s="27">
        <f t="shared" si="1"/>
        <v>1855.5040100000001</v>
      </c>
      <c r="D54" s="32">
        <f t="shared" si="2"/>
        <v>0.77713305400915622</v>
      </c>
      <c r="E54" s="9">
        <v>2387.6271900000002</v>
      </c>
      <c r="F54" s="9">
        <v>1855.5040100000001</v>
      </c>
      <c r="G54" s="9">
        <v>0</v>
      </c>
      <c r="H54" s="9">
        <v>0</v>
      </c>
      <c r="I54" s="22">
        <v>0</v>
      </c>
      <c r="J54" s="22">
        <v>0</v>
      </c>
      <c r="K54" s="22">
        <v>0</v>
      </c>
      <c r="L54" s="22">
        <v>0</v>
      </c>
      <c r="M54" s="34">
        <v>0</v>
      </c>
      <c r="N54" s="34">
        <v>0</v>
      </c>
      <c r="O54" s="34">
        <v>0</v>
      </c>
      <c r="P54" s="34">
        <v>0</v>
      </c>
    </row>
    <row r="55" spans="1:16" ht="10.5" customHeight="1" x14ac:dyDescent="0.2">
      <c r="A55" s="8" t="s">
        <v>40</v>
      </c>
      <c r="B55" s="27">
        <f t="shared" si="0"/>
        <v>2694.8442800000003</v>
      </c>
      <c r="C55" s="27">
        <f t="shared" si="1"/>
        <v>1738.1371999999999</v>
      </c>
      <c r="D55" s="32">
        <f t="shared" si="2"/>
        <v>0.64498613626758416</v>
      </c>
      <c r="E55" s="9">
        <v>2651.0908300000001</v>
      </c>
      <c r="F55" s="9">
        <v>1714.4934499999999</v>
      </c>
      <c r="G55" s="9">
        <v>0</v>
      </c>
      <c r="H55" s="9">
        <v>0</v>
      </c>
      <c r="I55" s="22">
        <v>33.79025</v>
      </c>
      <c r="J55" s="22">
        <v>20.861750000000001</v>
      </c>
      <c r="K55" s="22">
        <v>0</v>
      </c>
      <c r="L55" s="22">
        <v>0</v>
      </c>
      <c r="M55" s="34">
        <v>9.9632000000000005</v>
      </c>
      <c r="N55" s="34">
        <v>2.782</v>
      </c>
      <c r="O55" s="34">
        <v>0</v>
      </c>
      <c r="P55" s="34">
        <v>0</v>
      </c>
    </row>
    <row r="56" spans="1:16" ht="10.5" customHeight="1" x14ac:dyDescent="0.2">
      <c r="A56" s="8" t="s">
        <v>41</v>
      </c>
      <c r="B56" s="27">
        <f t="shared" si="0"/>
        <v>5239.0137800000011</v>
      </c>
      <c r="C56" s="27">
        <f t="shared" si="1"/>
        <v>3560.3081500000003</v>
      </c>
      <c r="D56" s="32">
        <f t="shared" si="2"/>
        <v>0.67957602318045429</v>
      </c>
      <c r="E56" s="9">
        <v>4388.6376200000004</v>
      </c>
      <c r="F56" s="9">
        <v>3055.4865100000002</v>
      </c>
      <c r="G56" s="9">
        <v>825.31215999999995</v>
      </c>
      <c r="H56" s="9">
        <v>493.63449000000003</v>
      </c>
      <c r="I56" s="22">
        <v>0</v>
      </c>
      <c r="J56" s="22">
        <v>0</v>
      </c>
      <c r="K56" s="22">
        <v>0</v>
      </c>
      <c r="L56" s="22">
        <v>0</v>
      </c>
      <c r="M56" s="34">
        <v>25.064</v>
      </c>
      <c r="N56" s="34">
        <v>11.187149999999999</v>
      </c>
      <c r="O56" s="34">
        <v>0</v>
      </c>
      <c r="P56" s="34">
        <v>0</v>
      </c>
    </row>
    <row r="57" spans="1:16" ht="10.5" customHeight="1" x14ac:dyDescent="0.2">
      <c r="A57" s="8" t="s">
        <v>42</v>
      </c>
      <c r="B57" s="27">
        <f t="shared" si="0"/>
        <v>3213.5110799999998</v>
      </c>
      <c r="C57" s="27">
        <f t="shared" si="1"/>
        <v>2586.6532699999998</v>
      </c>
      <c r="D57" s="32">
        <f t="shared" si="2"/>
        <v>0.80493055900712807</v>
      </c>
      <c r="E57" s="9">
        <v>3200.0729799999999</v>
      </c>
      <c r="F57" s="9">
        <v>2580.5640699999999</v>
      </c>
      <c r="G57" s="9">
        <v>0</v>
      </c>
      <c r="H57" s="9">
        <v>0</v>
      </c>
      <c r="I57" s="22">
        <v>0</v>
      </c>
      <c r="J57" s="22">
        <v>0</v>
      </c>
      <c r="K57" s="22">
        <v>0</v>
      </c>
      <c r="L57" s="22">
        <v>0</v>
      </c>
      <c r="M57" s="34">
        <v>13.4381</v>
      </c>
      <c r="N57" s="34">
        <v>6.0891999999999999</v>
      </c>
      <c r="O57" s="34">
        <v>0</v>
      </c>
      <c r="P57" s="34">
        <v>0</v>
      </c>
    </row>
    <row r="58" spans="1:16" s="21" customFormat="1" ht="10.5" customHeight="1" x14ac:dyDescent="0.2">
      <c r="A58" s="5" t="s">
        <v>102</v>
      </c>
      <c r="B58" s="25">
        <f t="shared" si="0"/>
        <v>75517.931500000006</v>
      </c>
      <c r="C58" s="25">
        <f t="shared" si="1"/>
        <v>56005.642530000012</v>
      </c>
      <c r="D58" s="31">
        <f t="shared" si="2"/>
        <v>0.74162045248816177</v>
      </c>
      <c r="E58" s="6">
        <v>20098.626329999999</v>
      </c>
      <c r="F58" s="6">
        <v>13097.7539</v>
      </c>
      <c r="G58" s="6">
        <v>52272.883670000003</v>
      </c>
      <c r="H58" s="6">
        <v>39871.676140000003</v>
      </c>
      <c r="I58" s="20">
        <v>1569.9939100000001</v>
      </c>
      <c r="J58" s="20">
        <v>1513.5558900000001</v>
      </c>
      <c r="K58" s="20">
        <v>1352.9595399999998</v>
      </c>
      <c r="L58" s="20">
        <v>1164.4694199999999</v>
      </c>
      <c r="M58" s="28">
        <v>223.46804999999998</v>
      </c>
      <c r="N58" s="28">
        <v>136.65795</v>
      </c>
      <c r="O58" s="28">
        <v>371.42703</v>
      </c>
      <c r="P58" s="28">
        <v>221.52923000000001</v>
      </c>
    </row>
    <row r="59" spans="1:16" ht="10.5" customHeight="1" x14ac:dyDescent="0.2">
      <c r="A59" s="8" t="s">
        <v>43</v>
      </c>
      <c r="B59" s="27">
        <f t="shared" si="0"/>
        <v>6042.0874799999992</v>
      </c>
      <c r="C59" s="27">
        <f t="shared" si="1"/>
        <v>4549.9572800000005</v>
      </c>
      <c r="D59" s="32">
        <f t="shared" si="2"/>
        <v>0.75304392646761231</v>
      </c>
      <c r="E59" s="9">
        <v>5046.4622799999997</v>
      </c>
      <c r="F59" s="9">
        <v>3727.0726199999999</v>
      </c>
      <c r="G59" s="9">
        <v>625.08159999999998</v>
      </c>
      <c r="H59" s="9">
        <v>493.93349999999998</v>
      </c>
      <c r="I59" s="22">
        <v>353.00334999999995</v>
      </c>
      <c r="J59" s="22">
        <v>318.42701</v>
      </c>
      <c r="K59" s="22">
        <v>17.54025</v>
      </c>
      <c r="L59" s="22">
        <v>10.524149999999999</v>
      </c>
      <c r="M59" s="34">
        <v>0</v>
      </c>
      <c r="N59" s="34">
        <v>0</v>
      </c>
      <c r="O59" s="34">
        <v>0</v>
      </c>
      <c r="P59" s="34">
        <v>0</v>
      </c>
    </row>
    <row r="60" spans="1:16" ht="10.5" customHeight="1" x14ac:dyDescent="0.2">
      <c r="A60" s="8" t="s">
        <v>44</v>
      </c>
      <c r="B60" s="27">
        <f t="shared" si="0"/>
        <v>154.80335000000002</v>
      </c>
      <c r="C60" s="27">
        <f t="shared" si="1"/>
        <v>95.178650000000005</v>
      </c>
      <c r="D60" s="32">
        <f t="shared" si="2"/>
        <v>0.61483585465043222</v>
      </c>
      <c r="E60" s="9">
        <v>130.45760000000001</v>
      </c>
      <c r="F60" s="9">
        <v>72.455950000000001</v>
      </c>
      <c r="G60" s="9">
        <v>0</v>
      </c>
      <c r="H60" s="9">
        <v>0</v>
      </c>
      <c r="I60" s="22">
        <v>24.345749999999999</v>
      </c>
      <c r="J60" s="22">
        <v>22.7227</v>
      </c>
      <c r="K60" s="22">
        <v>0</v>
      </c>
      <c r="L60" s="22">
        <v>0</v>
      </c>
      <c r="M60" s="34">
        <v>0</v>
      </c>
      <c r="N60" s="34">
        <v>0</v>
      </c>
      <c r="O60" s="34">
        <v>0</v>
      </c>
      <c r="P60" s="34">
        <v>0</v>
      </c>
    </row>
    <row r="61" spans="1:16" ht="10.5" customHeight="1" x14ac:dyDescent="0.2">
      <c r="A61" s="8" t="s">
        <v>45</v>
      </c>
      <c r="B61" s="27">
        <f t="shared" si="0"/>
        <v>622.37369999999999</v>
      </c>
      <c r="C61" s="27">
        <f t="shared" si="1"/>
        <v>342.63575000000003</v>
      </c>
      <c r="D61" s="32">
        <f t="shared" si="2"/>
        <v>0.5505305735123448</v>
      </c>
      <c r="E61" s="9">
        <v>549.18044999999995</v>
      </c>
      <c r="F61" s="9">
        <v>274.06725</v>
      </c>
      <c r="G61" s="9">
        <v>0</v>
      </c>
      <c r="H61" s="9">
        <v>0</v>
      </c>
      <c r="I61" s="22">
        <v>73.193250000000006</v>
      </c>
      <c r="J61" s="22">
        <v>68.5685</v>
      </c>
      <c r="K61" s="22">
        <v>0</v>
      </c>
      <c r="L61" s="22">
        <v>0</v>
      </c>
      <c r="M61" s="34">
        <v>0</v>
      </c>
      <c r="N61" s="34">
        <v>0</v>
      </c>
      <c r="O61" s="34">
        <v>0</v>
      </c>
      <c r="P61" s="34">
        <v>0</v>
      </c>
    </row>
    <row r="62" spans="1:16" ht="10.5" customHeight="1" x14ac:dyDescent="0.2">
      <c r="A62" s="8" t="s">
        <v>46</v>
      </c>
      <c r="B62" s="27">
        <f t="shared" si="0"/>
        <v>2376.8159999999998</v>
      </c>
      <c r="C62" s="27">
        <f t="shared" si="1"/>
        <v>966.21589000000006</v>
      </c>
      <c r="D62" s="32">
        <f t="shared" si="2"/>
        <v>0.40651690749304958</v>
      </c>
      <c r="E62" s="9">
        <v>1915.0508</v>
      </c>
      <c r="F62" s="9">
        <v>828.67588999999998</v>
      </c>
      <c r="G62" s="9">
        <v>139.42240000000001</v>
      </c>
      <c r="H62" s="9">
        <v>32.091799999999999</v>
      </c>
      <c r="I62" s="22">
        <v>314.15280000000001</v>
      </c>
      <c r="J62" s="22">
        <v>102.13645</v>
      </c>
      <c r="K62" s="22">
        <v>4.6994999999999996</v>
      </c>
      <c r="L62" s="22">
        <v>1.5665</v>
      </c>
      <c r="M62" s="34">
        <v>3.4904999999999999</v>
      </c>
      <c r="N62" s="34">
        <v>1.74525</v>
      </c>
      <c r="O62" s="34">
        <v>0</v>
      </c>
      <c r="P62" s="34">
        <v>0</v>
      </c>
    </row>
    <row r="63" spans="1:16" ht="10.5" customHeight="1" x14ac:dyDescent="0.2">
      <c r="A63" s="8" t="s">
        <v>47</v>
      </c>
      <c r="B63" s="27">
        <f t="shared" si="0"/>
        <v>843.03179999999998</v>
      </c>
      <c r="C63" s="27">
        <f t="shared" si="1"/>
        <v>537.81104000000005</v>
      </c>
      <c r="D63" s="32">
        <f t="shared" si="2"/>
        <v>0.63794869896960005</v>
      </c>
      <c r="E63" s="9">
        <v>742.22654999999997</v>
      </c>
      <c r="F63" s="9">
        <v>463.08474999999999</v>
      </c>
      <c r="G63" s="9">
        <v>0</v>
      </c>
      <c r="H63" s="9">
        <v>0</v>
      </c>
      <c r="I63" s="22">
        <v>100.80525</v>
      </c>
      <c r="J63" s="22">
        <v>73.923850000000002</v>
      </c>
      <c r="K63" s="22">
        <v>0</v>
      </c>
      <c r="L63" s="22">
        <v>0.80244000000000004</v>
      </c>
      <c r="M63" s="34">
        <v>0</v>
      </c>
      <c r="N63" s="34">
        <v>0</v>
      </c>
      <c r="O63" s="34">
        <v>0</v>
      </c>
      <c r="P63" s="34">
        <v>0</v>
      </c>
    </row>
    <row r="64" spans="1:16" s="21" customFormat="1" ht="10.5" customHeight="1" x14ac:dyDescent="0.2">
      <c r="A64" s="5" t="s">
        <v>103</v>
      </c>
      <c r="B64" s="25">
        <f t="shared" si="0"/>
        <v>12183.972299999999</v>
      </c>
      <c r="C64" s="25">
        <f t="shared" si="1"/>
        <v>9177.2773100000013</v>
      </c>
      <c r="D64" s="31">
        <f t="shared" si="2"/>
        <v>0.75322539185352566</v>
      </c>
      <c r="E64" s="6">
        <v>10654.03832</v>
      </c>
      <c r="F64" s="6">
        <v>8636.8523100000002</v>
      </c>
      <c r="G64" s="6">
        <v>129.52160000000001</v>
      </c>
      <c r="H64" s="6">
        <v>107.9135</v>
      </c>
      <c r="I64" s="20">
        <v>1306.54198</v>
      </c>
      <c r="J64" s="20">
        <v>419.29829999999998</v>
      </c>
      <c r="K64" s="20">
        <v>0</v>
      </c>
      <c r="L64" s="20">
        <v>0</v>
      </c>
      <c r="M64" s="28">
        <v>93.870399999999989</v>
      </c>
      <c r="N64" s="28">
        <v>13.213200000000001</v>
      </c>
      <c r="O64" s="28">
        <v>0</v>
      </c>
      <c r="P64" s="28">
        <v>0</v>
      </c>
    </row>
    <row r="65" spans="1:16" ht="10.5" customHeight="1" x14ac:dyDescent="0.2">
      <c r="A65" s="8" t="s">
        <v>48</v>
      </c>
      <c r="B65" s="27">
        <f t="shared" si="0"/>
        <v>814.65149999999994</v>
      </c>
      <c r="C65" s="27">
        <f t="shared" si="1"/>
        <v>498.47003999999998</v>
      </c>
      <c r="D65" s="32">
        <f t="shared" si="2"/>
        <v>0.61188132594121536</v>
      </c>
      <c r="E65" s="9">
        <v>796.38194999999996</v>
      </c>
      <c r="F65" s="9">
        <v>480.16019</v>
      </c>
      <c r="G65" s="9">
        <v>0</v>
      </c>
      <c r="H65" s="9">
        <v>0</v>
      </c>
      <c r="I65" s="22">
        <v>18.269549999999999</v>
      </c>
      <c r="J65" s="22">
        <v>18.309849999999997</v>
      </c>
      <c r="K65" s="22">
        <v>0</v>
      </c>
      <c r="L65" s="22">
        <v>0</v>
      </c>
      <c r="M65" s="34">
        <v>0</v>
      </c>
      <c r="N65" s="34">
        <v>0</v>
      </c>
      <c r="O65" s="34">
        <v>0</v>
      </c>
      <c r="P65" s="34">
        <v>0</v>
      </c>
    </row>
    <row r="66" spans="1:16" ht="10.5" customHeight="1" x14ac:dyDescent="0.2">
      <c r="A66" s="8" t="s">
        <v>49</v>
      </c>
      <c r="B66" s="27">
        <f t="shared" si="0"/>
        <v>261.36435</v>
      </c>
      <c r="C66" s="27">
        <f t="shared" si="1"/>
        <v>156.61623</v>
      </c>
      <c r="D66" s="32">
        <f t="shared" si="2"/>
        <v>0.59922567863597309</v>
      </c>
      <c r="E66" s="9">
        <v>178.94759999999999</v>
      </c>
      <c r="F66" s="9">
        <v>78.157330000000002</v>
      </c>
      <c r="G66" s="9">
        <v>0</v>
      </c>
      <c r="H66" s="9">
        <v>0</v>
      </c>
      <c r="I66" s="22">
        <v>82.416749999999993</v>
      </c>
      <c r="J66" s="22">
        <v>78.4589</v>
      </c>
      <c r="K66" s="22">
        <v>0</v>
      </c>
      <c r="L66" s="22">
        <v>0</v>
      </c>
      <c r="M66" s="34">
        <v>0</v>
      </c>
      <c r="N66" s="34">
        <v>0</v>
      </c>
      <c r="O66" s="34">
        <v>0</v>
      </c>
      <c r="P66" s="34">
        <v>0</v>
      </c>
    </row>
    <row r="67" spans="1:16" ht="10.5" customHeight="1" x14ac:dyDescent="0.2">
      <c r="A67" s="8" t="s">
        <v>50</v>
      </c>
      <c r="B67" s="27">
        <f t="shared" si="0"/>
        <v>873.4373599999999</v>
      </c>
      <c r="C67" s="27">
        <f t="shared" si="1"/>
        <v>685.62242000000003</v>
      </c>
      <c r="D67" s="32">
        <f t="shared" si="2"/>
        <v>0.78497033834229413</v>
      </c>
      <c r="E67" s="9">
        <v>851.54495999999995</v>
      </c>
      <c r="F67" s="9">
        <v>664.91561000000002</v>
      </c>
      <c r="G67" s="9">
        <v>0</v>
      </c>
      <c r="H67" s="9">
        <v>0</v>
      </c>
      <c r="I67" s="22">
        <v>21.892400000000002</v>
      </c>
      <c r="J67" s="22">
        <v>20.706810000000001</v>
      </c>
      <c r="K67" s="22">
        <v>0</v>
      </c>
      <c r="L67" s="22">
        <v>0</v>
      </c>
      <c r="M67" s="34">
        <v>0</v>
      </c>
      <c r="N67" s="34">
        <v>0</v>
      </c>
      <c r="O67" s="34">
        <v>0</v>
      </c>
      <c r="P67" s="34">
        <v>0</v>
      </c>
    </row>
    <row r="68" spans="1:16" ht="10.5" customHeight="1" x14ac:dyDescent="0.2">
      <c r="A68" s="8" t="s">
        <v>51</v>
      </c>
      <c r="B68" s="27">
        <f t="shared" si="0"/>
        <v>165.65119999999999</v>
      </c>
      <c r="C68" s="27">
        <f t="shared" si="1"/>
        <v>145.303</v>
      </c>
      <c r="D68" s="32">
        <f t="shared" si="2"/>
        <v>0.87716237491789983</v>
      </c>
      <c r="E68" s="9">
        <v>165.65119999999999</v>
      </c>
      <c r="F68" s="9">
        <v>145.303</v>
      </c>
      <c r="G68" s="9">
        <v>0</v>
      </c>
      <c r="H68" s="9">
        <v>0</v>
      </c>
      <c r="I68" s="22">
        <v>0</v>
      </c>
      <c r="J68" s="22">
        <v>0</v>
      </c>
      <c r="K68" s="22">
        <v>0</v>
      </c>
      <c r="L68" s="22">
        <v>0</v>
      </c>
      <c r="M68" s="34">
        <v>0</v>
      </c>
      <c r="N68" s="34">
        <v>0</v>
      </c>
      <c r="O68" s="34">
        <v>0</v>
      </c>
      <c r="P68" s="34">
        <v>0</v>
      </c>
    </row>
    <row r="69" spans="1:16" ht="10.5" customHeight="1" x14ac:dyDescent="0.2">
      <c r="A69" s="8" t="s">
        <v>52</v>
      </c>
      <c r="B69" s="27">
        <f t="shared" si="0"/>
        <v>342.72362999999996</v>
      </c>
      <c r="C69" s="27">
        <f t="shared" si="1"/>
        <v>288.77056999999996</v>
      </c>
      <c r="D69" s="32">
        <f t="shared" si="2"/>
        <v>0.84257560530623465</v>
      </c>
      <c r="E69" s="9">
        <v>336.90287999999998</v>
      </c>
      <c r="F69" s="9">
        <v>283.72591999999997</v>
      </c>
      <c r="G69" s="9">
        <v>0</v>
      </c>
      <c r="H69" s="9">
        <v>0</v>
      </c>
      <c r="I69" s="22">
        <v>5.8207500000000003</v>
      </c>
      <c r="J69" s="22">
        <v>5.0446499999999999</v>
      </c>
      <c r="K69" s="22">
        <v>0</v>
      </c>
      <c r="L69" s="22">
        <v>0</v>
      </c>
      <c r="M69" s="34">
        <v>0</v>
      </c>
      <c r="N69" s="34">
        <v>0</v>
      </c>
      <c r="O69" s="34">
        <v>0</v>
      </c>
      <c r="P69" s="34">
        <v>0</v>
      </c>
    </row>
    <row r="70" spans="1:16" ht="10.5" customHeight="1" x14ac:dyDescent="0.2">
      <c r="A70" s="8" t="s">
        <v>53</v>
      </c>
      <c r="B70" s="27">
        <f t="shared" si="0"/>
        <v>670.85216000000003</v>
      </c>
      <c r="C70" s="27">
        <f t="shared" si="1"/>
        <v>558.06144000000006</v>
      </c>
      <c r="D70" s="32">
        <f t="shared" si="2"/>
        <v>0.83186948373245162</v>
      </c>
      <c r="E70" s="9">
        <v>632.94416000000001</v>
      </c>
      <c r="F70" s="9">
        <v>530.31424000000004</v>
      </c>
      <c r="G70" s="9">
        <v>0</v>
      </c>
      <c r="H70" s="9">
        <v>0</v>
      </c>
      <c r="I70" s="22">
        <v>37.908000000000001</v>
      </c>
      <c r="J70" s="22">
        <v>27.747199999999999</v>
      </c>
      <c r="K70" s="22">
        <v>0</v>
      </c>
      <c r="L70" s="22">
        <v>0</v>
      </c>
      <c r="M70" s="34">
        <v>0</v>
      </c>
      <c r="N70" s="34">
        <v>0</v>
      </c>
      <c r="O70" s="34">
        <v>0</v>
      </c>
      <c r="P70" s="34">
        <v>0</v>
      </c>
    </row>
    <row r="71" spans="1:16" ht="10.5" customHeight="1" x14ac:dyDescent="0.2">
      <c r="A71" s="8" t="s">
        <v>54</v>
      </c>
      <c r="B71" s="27">
        <f t="shared" si="0"/>
        <v>756.74860000000001</v>
      </c>
      <c r="C71" s="27">
        <f t="shared" si="1"/>
        <v>640.82244000000003</v>
      </c>
      <c r="D71" s="32">
        <f t="shared" si="2"/>
        <v>0.84681020883289382</v>
      </c>
      <c r="E71" s="9">
        <v>685.36845000000005</v>
      </c>
      <c r="F71" s="9">
        <v>582.85512000000006</v>
      </c>
      <c r="G71" s="9">
        <v>0</v>
      </c>
      <c r="H71" s="9">
        <v>0</v>
      </c>
      <c r="I71" s="22">
        <v>71.38015</v>
      </c>
      <c r="J71" s="22">
        <v>57.967320000000001</v>
      </c>
      <c r="K71" s="22">
        <v>0</v>
      </c>
      <c r="L71" s="22">
        <v>0</v>
      </c>
      <c r="M71" s="34">
        <v>0</v>
      </c>
      <c r="N71" s="34">
        <v>0</v>
      </c>
      <c r="O71" s="34">
        <v>0</v>
      </c>
      <c r="P71" s="34">
        <v>0</v>
      </c>
    </row>
    <row r="72" spans="1:16" s="21" customFormat="1" ht="10.5" customHeight="1" x14ac:dyDescent="0.2">
      <c r="A72" s="5" t="s">
        <v>116</v>
      </c>
      <c r="B72" s="25">
        <f t="shared" si="0"/>
        <v>209224.64445999998</v>
      </c>
      <c r="C72" s="25">
        <f t="shared" si="1"/>
        <v>148308.99069999999</v>
      </c>
      <c r="D72" s="31">
        <f t="shared" si="2"/>
        <v>0.70885048500275516</v>
      </c>
      <c r="E72" s="6">
        <v>142841.32879999999</v>
      </c>
      <c r="F72" s="6">
        <v>96306.847380000007</v>
      </c>
      <c r="G72" s="6">
        <v>43559.044889999997</v>
      </c>
      <c r="H72" s="6">
        <v>31558.310730000001</v>
      </c>
      <c r="I72" s="20">
        <v>18299.047429999999</v>
      </c>
      <c r="J72" s="20">
        <v>16091.11615</v>
      </c>
      <c r="K72" s="20">
        <v>4102.4765200000002</v>
      </c>
      <c r="L72" s="20">
        <v>4135.6571599999997</v>
      </c>
      <c r="M72" s="28">
        <v>422.74682000000001</v>
      </c>
      <c r="N72" s="28">
        <v>205.99563000000001</v>
      </c>
      <c r="O72" s="28">
        <v>171.07935000000001</v>
      </c>
      <c r="P72" s="28">
        <v>11.063649999999999</v>
      </c>
    </row>
    <row r="73" spans="1:16" ht="10.5" customHeight="1" x14ac:dyDescent="0.2">
      <c r="A73" s="8" t="s">
        <v>55</v>
      </c>
      <c r="B73" s="27">
        <f t="shared" ref="B73:B117" si="3">E73+G73+I73+K73+M73</f>
        <v>655.90751999999998</v>
      </c>
      <c r="C73" s="27">
        <f t="shared" ref="C73:C117" si="4">F73+H73+J73+L73+N73+P73</f>
        <v>411.03927999999996</v>
      </c>
      <c r="D73" s="32">
        <f t="shared" ref="D73:D117" si="5">C73/B73</f>
        <v>0.62667261384653739</v>
      </c>
      <c r="E73" s="9">
        <v>608.01031999999998</v>
      </c>
      <c r="F73" s="9">
        <v>366.57342999999997</v>
      </c>
      <c r="G73" s="9">
        <v>0</v>
      </c>
      <c r="H73" s="9">
        <v>0</v>
      </c>
      <c r="I73" s="22">
        <v>47.897199999999998</v>
      </c>
      <c r="J73" s="22">
        <v>44.465849999999996</v>
      </c>
      <c r="K73" s="22">
        <v>0</v>
      </c>
      <c r="L73" s="22">
        <v>0</v>
      </c>
      <c r="M73" s="34">
        <v>0</v>
      </c>
      <c r="N73" s="34">
        <v>0</v>
      </c>
      <c r="O73" s="34">
        <v>0</v>
      </c>
      <c r="P73" s="34">
        <v>0</v>
      </c>
    </row>
    <row r="74" spans="1:16" ht="10.5" customHeight="1" x14ac:dyDescent="0.2">
      <c r="A74" s="8" t="s">
        <v>56</v>
      </c>
      <c r="B74" s="27">
        <f t="shared" si="3"/>
        <v>2423.0066400000001</v>
      </c>
      <c r="C74" s="27">
        <f t="shared" si="4"/>
        <v>1719.94145</v>
      </c>
      <c r="D74" s="32">
        <f t="shared" si="5"/>
        <v>0.709837695698597</v>
      </c>
      <c r="E74" s="9">
        <v>2053.4510100000002</v>
      </c>
      <c r="F74" s="9">
        <v>1383.94273</v>
      </c>
      <c r="G74" s="9">
        <v>0</v>
      </c>
      <c r="H74" s="9">
        <v>0</v>
      </c>
      <c r="I74" s="22">
        <v>369.55563000000001</v>
      </c>
      <c r="J74" s="22">
        <v>335.99871999999999</v>
      </c>
      <c r="K74" s="22">
        <v>0</v>
      </c>
      <c r="L74" s="22">
        <v>0</v>
      </c>
      <c r="M74" s="34">
        <v>0</v>
      </c>
      <c r="N74" s="34">
        <v>0</v>
      </c>
      <c r="O74" s="34">
        <v>0</v>
      </c>
      <c r="P74" s="34">
        <v>0</v>
      </c>
    </row>
    <row r="75" spans="1:16" s="21" customFormat="1" ht="10.5" customHeight="1" x14ac:dyDescent="0.2">
      <c r="A75" s="5" t="s">
        <v>105</v>
      </c>
      <c r="B75" s="25">
        <f t="shared" si="3"/>
        <v>25508.52317</v>
      </c>
      <c r="C75" s="25">
        <f t="shared" si="4"/>
        <v>17054.166290000001</v>
      </c>
      <c r="D75" s="31">
        <f t="shared" si="5"/>
        <v>0.66856737163274982</v>
      </c>
      <c r="E75" s="6">
        <v>23766.51713</v>
      </c>
      <c r="F75" s="6">
        <v>15325.88638</v>
      </c>
      <c r="G75" s="6">
        <v>0</v>
      </c>
      <c r="H75" s="6">
        <v>0</v>
      </c>
      <c r="I75" s="20">
        <v>1687.1687899999999</v>
      </c>
      <c r="J75" s="20">
        <v>1687.4527599999999</v>
      </c>
      <c r="K75" s="20">
        <v>0</v>
      </c>
      <c r="L75" s="20">
        <v>0</v>
      </c>
      <c r="M75" s="28">
        <v>54.837249999999997</v>
      </c>
      <c r="N75" s="28">
        <v>40.827150000000003</v>
      </c>
      <c r="O75" s="28">
        <v>0</v>
      </c>
      <c r="P75" s="28">
        <v>0</v>
      </c>
    </row>
    <row r="76" spans="1:16" ht="10.5" customHeight="1" x14ac:dyDescent="0.2">
      <c r="A76" s="8" t="s">
        <v>86</v>
      </c>
      <c r="B76" s="27">
        <f t="shared" si="3"/>
        <v>14022.842879999998</v>
      </c>
      <c r="C76" s="27">
        <f t="shared" si="4"/>
        <v>9062.6466999999993</v>
      </c>
      <c r="D76" s="32">
        <f t="shared" si="5"/>
        <v>0.64627741874834443</v>
      </c>
      <c r="E76" s="9">
        <v>8637.1525399999991</v>
      </c>
      <c r="F76" s="9">
        <v>5177.7184600000001</v>
      </c>
      <c r="G76" s="9">
        <v>4454.9699199999995</v>
      </c>
      <c r="H76" s="9">
        <v>3128.7750799999999</v>
      </c>
      <c r="I76" s="22">
        <v>578.02402000000006</v>
      </c>
      <c r="J76" s="22">
        <v>543.48374000000001</v>
      </c>
      <c r="K76" s="22">
        <v>216.35760000000002</v>
      </c>
      <c r="L76" s="22">
        <v>187.05682000000002</v>
      </c>
      <c r="M76" s="34">
        <v>136.33879999999999</v>
      </c>
      <c r="N76" s="34">
        <v>25.612599999999997</v>
      </c>
      <c r="O76" s="34">
        <v>0</v>
      </c>
      <c r="P76" s="34">
        <v>0</v>
      </c>
    </row>
    <row r="77" spans="1:16" ht="10.5" customHeight="1" x14ac:dyDescent="0.2">
      <c r="A77" s="8" t="s">
        <v>87</v>
      </c>
      <c r="B77" s="27">
        <f t="shared" si="3"/>
        <v>10349.34944</v>
      </c>
      <c r="C77" s="27">
        <f t="shared" si="4"/>
        <v>5618.5966300000009</v>
      </c>
      <c r="D77" s="32">
        <f t="shared" si="5"/>
        <v>0.54289370192528752</v>
      </c>
      <c r="E77" s="9">
        <v>4602.42623</v>
      </c>
      <c r="F77" s="9">
        <v>2439.7255399999999</v>
      </c>
      <c r="G77" s="9">
        <v>5090.9696599999997</v>
      </c>
      <c r="H77" s="9">
        <v>3077.5470500000001</v>
      </c>
      <c r="I77" s="22">
        <v>401.43759999999997</v>
      </c>
      <c r="J77" s="22">
        <v>42.451500000000003</v>
      </c>
      <c r="K77" s="22">
        <v>254.51595</v>
      </c>
      <c r="L77" s="22">
        <v>58.872540000000001</v>
      </c>
      <c r="M77" s="34">
        <v>0</v>
      </c>
      <c r="N77" s="34">
        <v>0</v>
      </c>
      <c r="O77" s="34">
        <v>0</v>
      </c>
      <c r="P77" s="34">
        <v>0</v>
      </c>
    </row>
    <row r="78" spans="1:16" ht="10.5" customHeight="1" x14ac:dyDescent="0.2">
      <c r="A78" s="8" t="s">
        <v>85</v>
      </c>
      <c r="B78" s="27">
        <f t="shared" si="3"/>
        <v>11861.5764</v>
      </c>
      <c r="C78" s="27">
        <f t="shared" si="4"/>
        <v>5076.6390000000001</v>
      </c>
      <c r="D78" s="32">
        <f t="shared" si="5"/>
        <v>0.42799024588333806</v>
      </c>
      <c r="E78" s="9">
        <v>11190.942129999999</v>
      </c>
      <c r="F78" s="9">
        <v>4619.8429900000001</v>
      </c>
      <c r="G78" s="9">
        <v>0</v>
      </c>
      <c r="H78" s="9">
        <v>0</v>
      </c>
      <c r="I78" s="22">
        <v>661.37176999999997</v>
      </c>
      <c r="J78" s="22">
        <v>452.16476</v>
      </c>
      <c r="K78" s="22">
        <v>0</v>
      </c>
      <c r="L78" s="22">
        <v>0</v>
      </c>
      <c r="M78" s="34">
        <v>9.2624999999999993</v>
      </c>
      <c r="N78" s="34">
        <v>4.6312499999999996</v>
      </c>
      <c r="O78" s="34">
        <v>0</v>
      </c>
      <c r="P78" s="34">
        <v>0</v>
      </c>
    </row>
    <row r="79" spans="1:16" ht="10.5" customHeight="1" x14ac:dyDescent="0.2">
      <c r="A79" s="8" t="s">
        <v>57</v>
      </c>
      <c r="B79" s="27">
        <f t="shared" si="3"/>
        <v>2375.7619</v>
      </c>
      <c r="C79" s="27">
        <f t="shared" si="4"/>
        <v>1154.27334</v>
      </c>
      <c r="D79" s="32">
        <f t="shared" si="5"/>
        <v>0.48585396541631548</v>
      </c>
      <c r="E79" s="9">
        <v>1590.4396999999999</v>
      </c>
      <c r="F79" s="9">
        <v>674.82597999999996</v>
      </c>
      <c r="G79" s="9">
        <v>575.76480000000004</v>
      </c>
      <c r="H79" s="9">
        <v>286.7208</v>
      </c>
      <c r="I79" s="22">
        <v>176.78375</v>
      </c>
      <c r="J79" s="22">
        <v>164.50485999999998</v>
      </c>
      <c r="K79" s="22">
        <v>30.134650000000001</v>
      </c>
      <c r="L79" s="22">
        <v>26.902200000000001</v>
      </c>
      <c r="M79" s="34">
        <v>2.6389999999999998</v>
      </c>
      <c r="N79" s="34">
        <v>1.3194999999999999</v>
      </c>
      <c r="O79" s="34">
        <v>0</v>
      </c>
      <c r="P79" s="34">
        <v>0</v>
      </c>
    </row>
    <row r="80" spans="1:16" ht="10.5" customHeight="1" x14ac:dyDescent="0.2">
      <c r="A80" s="8" t="s">
        <v>58</v>
      </c>
      <c r="B80" s="27">
        <f t="shared" si="3"/>
        <v>4396.9063699999997</v>
      </c>
      <c r="C80" s="27">
        <f t="shared" si="4"/>
        <v>2839.69994</v>
      </c>
      <c r="D80" s="32">
        <f t="shared" si="5"/>
        <v>0.64584043894480292</v>
      </c>
      <c r="E80" s="9">
        <v>2697.4056599999999</v>
      </c>
      <c r="F80" s="9">
        <v>1590.5442800000001</v>
      </c>
      <c r="G80" s="9">
        <v>1257.2569599999999</v>
      </c>
      <c r="H80" s="9">
        <v>838.20420999999999</v>
      </c>
      <c r="I80" s="22">
        <v>287.97275000000002</v>
      </c>
      <c r="J80" s="22">
        <v>263.99034999999998</v>
      </c>
      <c r="K80" s="22">
        <v>149.33099999999999</v>
      </c>
      <c r="L80" s="22">
        <v>143.06110000000001</v>
      </c>
      <c r="M80" s="34">
        <v>4.9400000000000004</v>
      </c>
      <c r="N80" s="34">
        <v>3.9</v>
      </c>
      <c r="O80" s="34">
        <v>0</v>
      </c>
      <c r="P80" s="34">
        <v>0</v>
      </c>
    </row>
    <row r="81" spans="1:16" ht="10.5" customHeight="1" x14ac:dyDescent="0.2">
      <c r="A81" s="8" t="s">
        <v>59</v>
      </c>
      <c r="B81" s="27">
        <f t="shared" si="3"/>
        <v>2026.35051</v>
      </c>
      <c r="C81" s="27">
        <f t="shared" si="4"/>
        <v>1223.30684</v>
      </c>
      <c r="D81" s="32">
        <f t="shared" si="5"/>
        <v>0.60369952481715516</v>
      </c>
      <c r="E81" s="9">
        <v>1579.93506</v>
      </c>
      <c r="F81" s="9">
        <v>791.55733999999995</v>
      </c>
      <c r="G81" s="9">
        <v>0</v>
      </c>
      <c r="H81" s="9">
        <v>0</v>
      </c>
      <c r="I81" s="22">
        <v>446.41545000000002</v>
      </c>
      <c r="J81" s="22">
        <v>431.74950000000001</v>
      </c>
      <c r="K81" s="22">
        <v>0</v>
      </c>
      <c r="L81" s="22">
        <v>0</v>
      </c>
      <c r="M81" s="34">
        <v>0</v>
      </c>
      <c r="N81" s="34">
        <v>0</v>
      </c>
      <c r="O81" s="34">
        <v>0</v>
      </c>
      <c r="P81" s="34">
        <v>0</v>
      </c>
    </row>
    <row r="82" spans="1:16" ht="10.5" customHeight="1" x14ac:dyDescent="0.2">
      <c r="A82" s="8" t="s">
        <v>117</v>
      </c>
      <c r="B82" s="27">
        <f t="shared" si="3"/>
        <v>25431.775829999995</v>
      </c>
      <c r="C82" s="27">
        <f t="shared" si="4"/>
        <v>15110.96038</v>
      </c>
      <c r="D82" s="32">
        <f t="shared" si="5"/>
        <v>0.59417637529561396</v>
      </c>
      <c r="E82" s="9">
        <v>16893.564910000001</v>
      </c>
      <c r="F82" s="9">
        <v>10222.257670000001</v>
      </c>
      <c r="G82" s="9">
        <v>6722.0958499999997</v>
      </c>
      <c r="H82" s="9">
        <v>4483.7521699999998</v>
      </c>
      <c r="I82" s="22">
        <v>1360.7297599999999</v>
      </c>
      <c r="J82" s="22">
        <v>278.35413</v>
      </c>
      <c r="K82" s="22">
        <v>436.11671000000001</v>
      </c>
      <c r="L82" s="22">
        <v>116.96211</v>
      </c>
      <c r="M82" s="34">
        <v>19.268599999999999</v>
      </c>
      <c r="N82" s="34">
        <v>9.6342999999999996</v>
      </c>
      <c r="O82" s="34">
        <v>0</v>
      </c>
      <c r="P82" s="34">
        <v>0</v>
      </c>
    </row>
    <row r="83" spans="1:16" s="21" customFormat="1" ht="10.5" customHeight="1" x14ac:dyDescent="0.2">
      <c r="A83" s="5" t="s">
        <v>3</v>
      </c>
      <c r="B83" s="25">
        <f t="shared" si="3"/>
        <v>37411.09762</v>
      </c>
      <c r="C83" s="25">
        <f t="shared" si="4"/>
        <v>29705.759480000004</v>
      </c>
      <c r="D83" s="31">
        <f t="shared" si="5"/>
        <v>0.79403603127964051</v>
      </c>
      <c r="E83" s="6">
        <v>33672.85411</v>
      </c>
      <c r="F83" s="6">
        <v>26041.54119</v>
      </c>
      <c r="G83" s="6">
        <v>336.34640000000002</v>
      </c>
      <c r="H83" s="6">
        <v>264.94781</v>
      </c>
      <c r="I83" s="20">
        <v>3371.3945600000002</v>
      </c>
      <c r="J83" s="20">
        <v>3372.9981299999999</v>
      </c>
      <c r="K83" s="20">
        <v>13.58175</v>
      </c>
      <c r="L83" s="20">
        <v>13.58175</v>
      </c>
      <c r="M83" s="28">
        <v>16.9208</v>
      </c>
      <c r="N83" s="28">
        <v>12.6906</v>
      </c>
      <c r="O83" s="28">
        <v>0</v>
      </c>
      <c r="P83" s="28">
        <v>0</v>
      </c>
    </row>
    <row r="84" spans="1:16" s="21" customFormat="1" ht="10.5" customHeight="1" x14ac:dyDescent="0.2">
      <c r="A84" s="5" t="s">
        <v>7</v>
      </c>
      <c r="B84" s="25">
        <f t="shared" si="3"/>
        <v>10182.995169999998</v>
      </c>
      <c r="C84" s="25">
        <f t="shared" si="4"/>
        <v>8495.7478699999992</v>
      </c>
      <c r="D84" s="31">
        <f t="shared" si="5"/>
        <v>0.83430736518752568</v>
      </c>
      <c r="E84" s="6">
        <v>7851.4781499999999</v>
      </c>
      <c r="F84" s="6">
        <v>6520.5742600000003</v>
      </c>
      <c r="G84" s="6">
        <v>1665.9110000000001</v>
      </c>
      <c r="H84" s="6">
        <v>1432.3224399999999</v>
      </c>
      <c r="I84" s="20">
        <v>596.87956999999994</v>
      </c>
      <c r="J84" s="20">
        <v>100.57553999999999</v>
      </c>
      <c r="K84" s="20">
        <v>55.860349999999997</v>
      </c>
      <c r="L84" s="20">
        <v>431.56493</v>
      </c>
      <c r="M84" s="28">
        <v>12.866100000000001</v>
      </c>
      <c r="N84" s="28">
        <v>10.710700000000001</v>
      </c>
      <c r="O84" s="28">
        <v>0</v>
      </c>
      <c r="P84" s="28">
        <v>0</v>
      </c>
    </row>
    <row r="85" spans="1:16" ht="10.5" customHeight="1" x14ac:dyDescent="0.2">
      <c r="A85" s="8" t="s">
        <v>60</v>
      </c>
      <c r="B85" s="27">
        <f t="shared" si="3"/>
        <v>787.90075000000002</v>
      </c>
      <c r="C85" s="27">
        <f t="shared" si="4"/>
        <v>564.42246</v>
      </c>
      <c r="D85" s="32">
        <f t="shared" si="5"/>
        <v>0.71636238447545586</v>
      </c>
      <c r="E85" s="9">
        <v>709.32159999999999</v>
      </c>
      <c r="F85" s="9">
        <v>491.49815000000001</v>
      </c>
      <c r="G85" s="9">
        <v>0</v>
      </c>
      <c r="H85" s="9">
        <v>0</v>
      </c>
      <c r="I85" s="22">
        <v>78.579149999999998</v>
      </c>
      <c r="J85" s="22">
        <v>72.924309999999991</v>
      </c>
      <c r="K85" s="22">
        <v>0</v>
      </c>
      <c r="L85" s="22">
        <v>0</v>
      </c>
      <c r="M85" s="34">
        <v>0</v>
      </c>
      <c r="N85" s="34">
        <v>0</v>
      </c>
      <c r="O85" s="34">
        <v>0</v>
      </c>
      <c r="P85" s="34">
        <v>0</v>
      </c>
    </row>
    <row r="86" spans="1:16" ht="10.5" customHeight="1" x14ac:dyDescent="0.2">
      <c r="A86" s="8" t="s">
        <v>61</v>
      </c>
      <c r="B86" s="27">
        <f t="shared" si="3"/>
        <v>2106.1963000000001</v>
      </c>
      <c r="C86" s="27">
        <f t="shared" si="4"/>
        <v>1612.45488</v>
      </c>
      <c r="D86" s="32">
        <f t="shared" si="5"/>
        <v>0.76557673185543051</v>
      </c>
      <c r="E86" s="9">
        <v>1940.97605</v>
      </c>
      <c r="F86" s="9">
        <v>1467.61798</v>
      </c>
      <c r="G86" s="9">
        <v>0</v>
      </c>
      <c r="H86" s="9">
        <v>0</v>
      </c>
      <c r="I86" s="22">
        <v>165.22024999999999</v>
      </c>
      <c r="J86" s="22">
        <v>144.83689999999999</v>
      </c>
      <c r="K86" s="22">
        <v>0</v>
      </c>
      <c r="L86" s="22">
        <v>0</v>
      </c>
      <c r="M86" s="34">
        <v>0</v>
      </c>
      <c r="N86" s="34">
        <v>0</v>
      </c>
      <c r="O86" s="34">
        <v>0</v>
      </c>
      <c r="P86" s="34">
        <v>0</v>
      </c>
    </row>
    <row r="87" spans="1:16" ht="10.5" customHeight="1" x14ac:dyDescent="0.2">
      <c r="A87" s="8" t="s">
        <v>62</v>
      </c>
      <c r="B87" s="27">
        <f t="shared" si="3"/>
        <v>2366.2524400000002</v>
      </c>
      <c r="C87" s="27">
        <f t="shared" si="4"/>
        <v>1964.7810300000001</v>
      </c>
      <c r="D87" s="32">
        <f t="shared" si="5"/>
        <v>0.83033449719337638</v>
      </c>
      <c r="E87" s="9">
        <v>2131.07789</v>
      </c>
      <c r="F87" s="9">
        <v>1737.8965800000001</v>
      </c>
      <c r="G87" s="9">
        <v>0</v>
      </c>
      <c r="H87" s="9">
        <v>0</v>
      </c>
      <c r="I87" s="22">
        <v>235.17454999999998</v>
      </c>
      <c r="J87" s="22">
        <v>226.88445000000002</v>
      </c>
      <c r="K87" s="22">
        <v>0</v>
      </c>
      <c r="L87" s="22">
        <v>0</v>
      </c>
      <c r="M87" s="34">
        <v>0</v>
      </c>
      <c r="N87" s="34">
        <v>0</v>
      </c>
      <c r="O87" s="34">
        <v>0</v>
      </c>
      <c r="P87" s="34">
        <v>0</v>
      </c>
    </row>
    <row r="88" spans="1:16" ht="10.5" customHeight="1" x14ac:dyDescent="0.2">
      <c r="A88" s="8" t="s">
        <v>63</v>
      </c>
      <c r="B88" s="27">
        <f t="shared" si="3"/>
        <v>258.79425000000003</v>
      </c>
      <c r="C88" s="27">
        <f t="shared" si="4"/>
        <v>200.50327999999999</v>
      </c>
      <c r="D88" s="32">
        <f t="shared" si="5"/>
        <v>0.7747594082944268</v>
      </c>
      <c r="E88" s="9">
        <v>236.82425000000001</v>
      </c>
      <c r="F88" s="9">
        <v>180.48718</v>
      </c>
      <c r="G88" s="9">
        <v>0</v>
      </c>
      <c r="H88" s="9">
        <v>0</v>
      </c>
      <c r="I88" s="22">
        <v>21.97</v>
      </c>
      <c r="J88" s="22">
        <v>20.016099999999998</v>
      </c>
      <c r="K88" s="22">
        <v>0</v>
      </c>
      <c r="L88" s="22">
        <v>0</v>
      </c>
      <c r="M88" s="34">
        <v>0</v>
      </c>
      <c r="N88" s="34">
        <v>0</v>
      </c>
      <c r="O88" s="34">
        <v>0</v>
      </c>
      <c r="P88" s="34">
        <v>0</v>
      </c>
    </row>
    <row r="89" spans="1:16" s="21" customFormat="1" ht="10.5" customHeight="1" x14ac:dyDescent="0.2">
      <c r="A89" s="5" t="s">
        <v>107</v>
      </c>
      <c r="B89" s="25">
        <f t="shared" si="3"/>
        <v>27757.688020000001</v>
      </c>
      <c r="C89" s="25">
        <f t="shared" si="4"/>
        <v>16421.001100000001</v>
      </c>
      <c r="D89" s="31">
        <f t="shared" si="5"/>
        <v>0.59158389157513125</v>
      </c>
      <c r="E89" s="6">
        <v>23976.117490000001</v>
      </c>
      <c r="F89" s="6">
        <v>13416.918180000001</v>
      </c>
      <c r="G89" s="6">
        <v>174.27279999999999</v>
      </c>
      <c r="H89" s="6">
        <v>118.85055</v>
      </c>
      <c r="I89" s="20">
        <v>3532.8486800000001</v>
      </c>
      <c r="J89" s="20">
        <v>2827.1509700000001</v>
      </c>
      <c r="K89" s="20">
        <v>29.952000000000002</v>
      </c>
      <c r="L89" s="20">
        <v>25.958400000000001</v>
      </c>
      <c r="M89" s="28">
        <v>44.497050000000002</v>
      </c>
      <c r="N89" s="28">
        <v>32.122999999999998</v>
      </c>
      <c r="O89" s="28">
        <v>0</v>
      </c>
      <c r="P89" s="28">
        <v>0</v>
      </c>
    </row>
    <row r="90" spans="1:16" ht="10.5" customHeight="1" x14ac:dyDescent="0.2">
      <c r="A90" s="8" t="s">
        <v>64</v>
      </c>
      <c r="B90" s="27">
        <f t="shared" si="3"/>
        <v>1208.52251</v>
      </c>
      <c r="C90" s="27">
        <f t="shared" si="4"/>
        <v>927.32834000000003</v>
      </c>
      <c r="D90" s="32">
        <f t="shared" si="5"/>
        <v>0.76732401120108229</v>
      </c>
      <c r="E90" s="9">
        <v>1126.07376</v>
      </c>
      <c r="F90" s="9">
        <v>850.24769000000003</v>
      </c>
      <c r="G90" s="9">
        <v>0</v>
      </c>
      <c r="H90" s="9">
        <v>0</v>
      </c>
      <c r="I90" s="22">
        <v>82.448750000000004</v>
      </c>
      <c r="J90" s="22">
        <v>77.080649999999991</v>
      </c>
      <c r="K90" s="22">
        <v>0</v>
      </c>
      <c r="L90" s="22">
        <v>0</v>
      </c>
      <c r="M90" s="34">
        <v>0</v>
      </c>
      <c r="N90" s="34">
        <v>0</v>
      </c>
      <c r="O90" s="34">
        <v>0</v>
      </c>
      <c r="P90" s="34">
        <v>0</v>
      </c>
    </row>
    <row r="91" spans="1:16" ht="10.5" customHeight="1" x14ac:dyDescent="0.2">
      <c r="A91" s="8" t="s">
        <v>65</v>
      </c>
      <c r="B91" s="27">
        <f t="shared" si="3"/>
        <v>161.27865</v>
      </c>
      <c r="C91" s="27">
        <f t="shared" si="4"/>
        <v>83.045550000000006</v>
      </c>
      <c r="D91" s="32">
        <f t="shared" si="5"/>
        <v>0.51491967473686073</v>
      </c>
      <c r="E91" s="9">
        <v>146.54640000000001</v>
      </c>
      <c r="F91" s="9">
        <v>70.277600000000007</v>
      </c>
      <c r="G91" s="9">
        <v>0</v>
      </c>
      <c r="H91" s="9">
        <v>0</v>
      </c>
      <c r="I91" s="22">
        <v>14.732250000000001</v>
      </c>
      <c r="J91" s="22">
        <v>12.767950000000001</v>
      </c>
      <c r="K91" s="22">
        <v>0</v>
      </c>
      <c r="L91" s="22">
        <v>0</v>
      </c>
      <c r="M91" s="34">
        <v>0</v>
      </c>
      <c r="N91" s="34">
        <v>0</v>
      </c>
      <c r="O91" s="34">
        <v>0</v>
      </c>
      <c r="P91" s="34">
        <v>0</v>
      </c>
    </row>
    <row r="92" spans="1:16" ht="10.5" customHeight="1" x14ac:dyDescent="0.2">
      <c r="A92" s="8" t="s">
        <v>66</v>
      </c>
      <c r="B92" s="27">
        <f t="shared" si="3"/>
        <v>1777.27855</v>
      </c>
      <c r="C92" s="27">
        <f t="shared" si="4"/>
        <v>1216.8942000000002</v>
      </c>
      <c r="D92" s="32">
        <f t="shared" si="5"/>
        <v>0.68469526062754782</v>
      </c>
      <c r="E92" s="9">
        <v>1435.1618000000001</v>
      </c>
      <c r="F92" s="9">
        <v>874.77745000000004</v>
      </c>
      <c r="G92" s="9">
        <v>0</v>
      </c>
      <c r="H92" s="9">
        <v>0</v>
      </c>
      <c r="I92" s="22">
        <v>342.11675000000002</v>
      </c>
      <c r="J92" s="22">
        <v>342.11675000000002</v>
      </c>
      <c r="K92" s="22">
        <v>0</v>
      </c>
      <c r="L92" s="22">
        <v>0</v>
      </c>
      <c r="M92" s="34">
        <v>0</v>
      </c>
      <c r="N92" s="34">
        <v>0</v>
      </c>
      <c r="O92" s="34">
        <v>0</v>
      </c>
      <c r="P92" s="34">
        <v>0</v>
      </c>
    </row>
    <row r="93" spans="1:16" ht="10.5" customHeight="1" x14ac:dyDescent="0.2">
      <c r="A93" s="8" t="s">
        <v>67</v>
      </c>
      <c r="B93" s="27">
        <f t="shared" si="3"/>
        <v>1133.6170299999999</v>
      </c>
      <c r="C93" s="27">
        <f t="shared" si="4"/>
        <v>827.65722000000005</v>
      </c>
      <c r="D93" s="32">
        <f t="shared" si="5"/>
        <v>0.73010302253486803</v>
      </c>
      <c r="E93" s="9">
        <v>980.20078000000001</v>
      </c>
      <c r="F93" s="9">
        <v>693.32497000000001</v>
      </c>
      <c r="G93" s="9">
        <v>0</v>
      </c>
      <c r="H93" s="9">
        <v>0</v>
      </c>
      <c r="I93" s="22">
        <v>153.41624999999999</v>
      </c>
      <c r="J93" s="22">
        <v>134.33224999999999</v>
      </c>
      <c r="K93" s="22">
        <v>0</v>
      </c>
      <c r="L93" s="22">
        <v>0</v>
      </c>
      <c r="M93" s="34">
        <v>0</v>
      </c>
      <c r="N93" s="34">
        <v>0</v>
      </c>
      <c r="O93" s="34">
        <v>0</v>
      </c>
      <c r="P93" s="34">
        <v>0</v>
      </c>
    </row>
    <row r="94" spans="1:16" ht="10.5" customHeight="1" x14ac:dyDescent="0.2">
      <c r="A94" s="8" t="s">
        <v>68</v>
      </c>
      <c r="B94" s="27">
        <f t="shared" si="3"/>
        <v>3243.1703000000002</v>
      </c>
      <c r="C94" s="27">
        <f t="shared" si="4"/>
        <v>2243.59969</v>
      </c>
      <c r="D94" s="32">
        <f t="shared" si="5"/>
        <v>0.69179213006483187</v>
      </c>
      <c r="E94" s="9">
        <v>3064.1239500000001</v>
      </c>
      <c r="F94" s="9">
        <v>2139.2870699999999</v>
      </c>
      <c r="G94" s="9">
        <v>0</v>
      </c>
      <c r="H94" s="9">
        <v>0</v>
      </c>
      <c r="I94" s="22">
        <v>169.28075000000001</v>
      </c>
      <c r="J94" s="22">
        <v>104.31262</v>
      </c>
      <c r="K94" s="22">
        <v>0</v>
      </c>
      <c r="L94" s="22">
        <v>0</v>
      </c>
      <c r="M94" s="34">
        <v>9.7656000000000009</v>
      </c>
      <c r="N94" s="34">
        <v>0</v>
      </c>
      <c r="O94" s="34">
        <v>0</v>
      </c>
      <c r="P94" s="34">
        <v>0</v>
      </c>
    </row>
    <row r="95" spans="1:16" ht="10.5" customHeight="1" x14ac:dyDescent="0.2">
      <c r="A95" s="8" t="s">
        <v>69</v>
      </c>
      <c r="B95" s="27">
        <f t="shared" si="3"/>
        <v>1361.4163100000001</v>
      </c>
      <c r="C95" s="27">
        <f t="shared" si="4"/>
        <v>698.43619000000001</v>
      </c>
      <c r="D95" s="32">
        <f t="shared" si="5"/>
        <v>0.51302175893573654</v>
      </c>
      <c r="E95" s="9">
        <v>1203.1787200000001</v>
      </c>
      <c r="F95" s="9">
        <v>549.27066000000002</v>
      </c>
      <c r="G95" s="9">
        <v>0</v>
      </c>
      <c r="H95" s="9">
        <v>0</v>
      </c>
      <c r="I95" s="22">
        <v>158.23758999999998</v>
      </c>
      <c r="J95" s="22">
        <v>149.16552999999999</v>
      </c>
      <c r="K95" s="22">
        <v>0</v>
      </c>
      <c r="L95" s="22">
        <v>0</v>
      </c>
      <c r="M95" s="34">
        <v>0</v>
      </c>
      <c r="N95" s="34">
        <v>0</v>
      </c>
      <c r="O95" s="34">
        <v>0</v>
      </c>
      <c r="P95" s="34">
        <v>0</v>
      </c>
    </row>
    <row r="96" spans="1:16" ht="10.5" customHeight="1" x14ac:dyDescent="0.2">
      <c r="A96" s="8" t="s">
        <v>8</v>
      </c>
      <c r="B96" s="27">
        <f t="shared" si="3"/>
        <v>24196.775659999999</v>
      </c>
      <c r="C96" s="27">
        <f t="shared" si="4"/>
        <v>12198.95325</v>
      </c>
      <c r="D96" s="32">
        <f t="shared" si="5"/>
        <v>0.50415614962146571</v>
      </c>
      <c r="E96" s="9">
        <v>21347.204959999999</v>
      </c>
      <c r="F96" s="9">
        <v>9865.9761400000007</v>
      </c>
      <c r="G96" s="9">
        <v>887.61400000000003</v>
      </c>
      <c r="H96" s="9">
        <v>492.04038000000003</v>
      </c>
      <c r="I96" s="22">
        <v>1876.65165</v>
      </c>
      <c r="J96" s="22">
        <v>1762.4641200000001</v>
      </c>
      <c r="K96" s="22">
        <v>56.320250000000001</v>
      </c>
      <c r="L96" s="22">
        <v>50.25676</v>
      </c>
      <c r="M96" s="34">
        <v>28.9848</v>
      </c>
      <c r="N96" s="34">
        <v>22.950849999999999</v>
      </c>
      <c r="O96" s="34">
        <v>6.6689999999999996</v>
      </c>
      <c r="P96" s="34">
        <v>5.2649999999999997</v>
      </c>
    </row>
    <row r="97" spans="1:16" ht="10.5" customHeight="1" x14ac:dyDescent="0.2">
      <c r="A97" s="8" t="s">
        <v>70</v>
      </c>
      <c r="B97" s="27">
        <f t="shared" si="3"/>
        <v>715.46442000000002</v>
      </c>
      <c r="C97" s="27">
        <f t="shared" si="4"/>
        <v>532.60321999999996</v>
      </c>
      <c r="D97" s="32">
        <f t="shared" si="5"/>
        <v>0.74441608151527638</v>
      </c>
      <c r="E97" s="9">
        <v>603.26661999999999</v>
      </c>
      <c r="F97" s="9">
        <v>434.78017</v>
      </c>
      <c r="G97" s="9">
        <v>0</v>
      </c>
      <c r="H97" s="9">
        <v>0</v>
      </c>
      <c r="I97" s="22">
        <v>112.1978</v>
      </c>
      <c r="J97" s="22">
        <v>97.823050000000009</v>
      </c>
      <c r="K97" s="22">
        <v>0</v>
      </c>
      <c r="L97" s="22">
        <v>0</v>
      </c>
      <c r="M97" s="34">
        <v>0</v>
      </c>
      <c r="N97" s="34">
        <v>0</v>
      </c>
      <c r="O97" s="34">
        <v>0</v>
      </c>
      <c r="P97" s="34">
        <v>0</v>
      </c>
    </row>
    <row r="98" spans="1:16" ht="10.5" customHeight="1" x14ac:dyDescent="0.2">
      <c r="A98" s="8" t="s">
        <v>88</v>
      </c>
      <c r="B98" s="27">
        <f t="shared" si="3"/>
        <v>12393.479790000001</v>
      </c>
      <c r="C98" s="27">
        <f t="shared" si="4"/>
        <v>10201.061610000001</v>
      </c>
      <c r="D98" s="32">
        <f t="shared" si="5"/>
        <v>0.82309906360851048</v>
      </c>
      <c r="E98" s="9">
        <v>10162.02159</v>
      </c>
      <c r="F98" s="9">
        <v>8257.0392400000001</v>
      </c>
      <c r="G98" s="9">
        <v>1515.124</v>
      </c>
      <c r="H98" s="9">
        <v>1256.9846500000001</v>
      </c>
      <c r="I98" s="22">
        <v>640.27445</v>
      </c>
      <c r="J98" s="22">
        <v>618.36131999999998</v>
      </c>
      <c r="K98" s="22">
        <v>76.059749999999994</v>
      </c>
      <c r="L98" s="22">
        <v>68.676400000000001</v>
      </c>
      <c r="M98" s="34">
        <v>0</v>
      </c>
      <c r="N98" s="34">
        <v>0</v>
      </c>
      <c r="O98" s="34">
        <v>0</v>
      </c>
      <c r="P98" s="34">
        <v>0</v>
      </c>
    </row>
    <row r="99" spans="1:16" ht="10.5" customHeight="1" x14ac:dyDescent="0.2">
      <c r="A99" s="8" t="s">
        <v>71</v>
      </c>
      <c r="B99" s="27">
        <f t="shared" si="3"/>
        <v>1214.8322000000001</v>
      </c>
      <c r="C99" s="27">
        <f t="shared" si="4"/>
        <v>961.90553</v>
      </c>
      <c r="D99" s="32">
        <f t="shared" si="5"/>
        <v>0.79180114751650466</v>
      </c>
      <c r="E99" s="9">
        <v>1055.8994</v>
      </c>
      <c r="F99" s="9">
        <v>812.91903000000002</v>
      </c>
      <c r="G99" s="9">
        <v>0</v>
      </c>
      <c r="H99" s="9">
        <v>0</v>
      </c>
      <c r="I99" s="22">
        <v>158.93279999999999</v>
      </c>
      <c r="J99" s="22">
        <v>148.98650000000001</v>
      </c>
      <c r="K99" s="22">
        <v>0</v>
      </c>
      <c r="L99" s="22">
        <v>0</v>
      </c>
      <c r="M99" s="34">
        <v>0</v>
      </c>
      <c r="N99" s="34">
        <v>0</v>
      </c>
      <c r="O99" s="34">
        <v>0</v>
      </c>
      <c r="P99" s="34">
        <v>0</v>
      </c>
    </row>
    <row r="100" spans="1:16" ht="10.5" customHeight="1" x14ac:dyDescent="0.2">
      <c r="A100" s="8" t="s">
        <v>72</v>
      </c>
      <c r="B100" s="27">
        <f t="shared" si="3"/>
        <v>1119.7803799999999</v>
      </c>
      <c r="C100" s="27">
        <f t="shared" si="4"/>
        <v>891.15514999999994</v>
      </c>
      <c r="D100" s="32">
        <f t="shared" si="5"/>
        <v>0.7958302948654985</v>
      </c>
      <c r="E100" s="9">
        <v>1014.69618</v>
      </c>
      <c r="F100" s="9">
        <v>798.16094999999996</v>
      </c>
      <c r="G100" s="9">
        <v>0</v>
      </c>
      <c r="H100" s="9">
        <v>0</v>
      </c>
      <c r="I100" s="22">
        <v>88.100999999999999</v>
      </c>
      <c r="J100" s="22">
        <v>82.582499999999996</v>
      </c>
      <c r="K100" s="22">
        <v>0</v>
      </c>
      <c r="L100" s="22">
        <v>0</v>
      </c>
      <c r="M100" s="34">
        <v>16.9832</v>
      </c>
      <c r="N100" s="34">
        <v>10.411700000000002</v>
      </c>
      <c r="O100" s="34">
        <v>0</v>
      </c>
      <c r="P100" s="34">
        <v>0</v>
      </c>
    </row>
    <row r="101" spans="1:16" s="21" customFormat="1" ht="10.5" customHeight="1" x14ac:dyDescent="0.2">
      <c r="A101" s="5" t="s">
        <v>109</v>
      </c>
      <c r="B101" s="25">
        <f t="shared" si="3"/>
        <v>16958.833299999998</v>
      </c>
      <c r="C101" s="25">
        <f t="shared" si="4"/>
        <v>13304.36161</v>
      </c>
      <c r="D101" s="31">
        <f t="shared" si="5"/>
        <v>0.78450925099900604</v>
      </c>
      <c r="E101" s="6">
        <v>13091.1132</v>
      </c>
      <c r="F101" s="6">
        <v>10700.290639999999</v>
      </c>
      <c r="G101" s="6">
        <v>1951.07575</v>
      </c>
      <c r="H101" s="6">
        <v>1683.8769400000001</v>
      </c>
      <c r="I101" s="20">
        <v>1446.0417500000001</v>
      </c>
      <c r="J101" s="20">
        <v>617.02332999999999</v>
      </c>
      <c r="K101" s="20">
        <v>125.77825</v>
      </c>
      <c r="L101" s="20">
        <v>54.824249999999999</v>
      </c>
      <c r="M101" s="28">
        <v>344.82434999999998</v>
      </c>
      <c r="N101" s="28">
        <v>248.34645</v>
      </c>
      <c r="O101" s="28">
        <v>0</v>
      </c>
      <c r="P101" s="28">
        <v>0</v>
      </c>
    </row>
    <row r="102" spans="1:16" ht="10.5" customHeight="1" x14ac:dyDescent="0.2">
      <c r="A102" s="8" t="s">
        <v>9</v>
      </c>
      <c r="B102" s="27">
        <f t="shared" si="3"/>
        <v>5441.0054200000004</v>
      </c>
      <c r="C102" s="27">
        <f t="shared" si="4"/>
        <v>3767.2613499999998</v>
      </c>
      <c r="D102" s="32">
        <f t="shared" si="5"/>
        <v>0.69238331139173892</v>
      </c>
      <c r="E102" s="9">
        <v>4998.6303699999999</v>
      </c>
      <c r="F102" s="9">
        <v>3380.1623500000001</v>
      </c>
      <c r="G102" s="9">
        <v>0</v>
      </c>
      <c r="H102" s="9">
        <v>0</v>
      </c>
      <c r="I102" s="22">
        <v>432.13819999999998</v>
      </c>
      <c r="J102" s="22">
        <v>381.40504999999996</v>
      </c>
      <c r="K102" s="22">
        <v>0</v>
      </c>
      <c r="L102" s="22">
        <v>0</v>
      </c>
      <c r="M102" s="34">
        <v>10.23685</v>
      </c>
      <c r="N102" s="34">
        <v>5.6939500000000001</v>
      </c>
      <c r="O102" s="34">
        <v>0</v>
      </c>
      <c r="P102" s="34">
        <v>0</v>
      </c>
    </row>
    <row r="103" spans="1:16" ht="10.5" customHeight="1" x14ac:dyDescent="0.2">
      <c r="A103" s="8" t="s">
        <v>73</v>
      </c>
      <c r="B103" s="27">
        <f t="shared" si="3"/>
        <v>1809.59935</v>
      </c>
      <c r="C103" s="27">
        <f t="shared" si="4"/>
        <v>1372.4139500000001</v>
      </c>
      <c r="D103" s="32">
        <f t="shared" si="5"/>
        <v>0.7584076276331555</v>
      </c>
      <c r="E103" s="9">
        <v>804.53880000000004</v>
      </c>
      <c r="F103" s="9">
        <v>582.85613000000001</v>
      </c>
      <c r="G103" s="9">
        <v>887.80380000000002</v>
      </c>
      <c r="H103" s="9">
        <v>694.30421999999999</v>
      </c>
      <c r="I103" s="22">
        <v>79.153750000000002</v>
      </c>
      <c r="J103" s="22">
        <v>63.879400000000004</v>
      </c>
      <c r="K103" s="22">
        <v>38.103000000000002</v>
      </c>
      <c r="L103" s="22">
        <v>31.374200000000002</v>
      </c>
      <c r="M103" s="34">
        <v>0</v>
      </c>
      <c r="N103" s="34">
        <v>0</v>
      </c>
      <c r="O103" s="34">
        <v>0</v>
      </c>
      <c r="P103" s="34">
        <v>0</v>
      </c>
    </row>
    <row r="104" spans="1:16" ht="10.5" customHeight="1" x14ac:dyDescent="0.2">
      <c r="A104" s="8" t="s">
        <v>74</v>
      </c>
      <c r="B104" s="27">
        <f t="shared" si="3"/>
        <v>2756.0947300000003</v>
      </c>
      <c r="C104" s="27">
        <f t="shared" si="4"/>
        <v>1922.03277</v>
      </c>
      <c r="D104" s="32">
        <f t="shared" si="5"/>
        <v>0.69737543818023984</v>
      </c>
      <c r="E104" s="9">
        <v>2451.7432800000001</v>
      </c>
      <c r="F104" s="9">
        <v>1660.33312</v>
      </c>
      <c r="G104" s="9">
        <v>97.156800000000004</v>
      </c>
      <c r="H104" s="9">
        <v>78.432149999999993</v>
      </c>
      <c r="I104" s="22">
        <v>207.19465</v>
      </c>
      <c r="J104" s="22">
        <v>180.25995</v>
      </c>
      <c r="K104" s="22">
        <v>0</v>
      </c>
      <c r="L104" s="22">
        <v>3.0075500000000002</v>
      </c>
      <c r="M104" s="34">
        <v>0</v>
      </c>
      <c r="N104" s="34">
        <v>0</v>
      </c>
      <c r="O104" s="34">
        <v>0</v>
      </c>
      <c r="P104" s="34">
        <v>0</v>
      </c>
    </row>
    <row r="105" spans="1:16" ht="10.5" customHeight="1" x14ac:dyDescent="0.2">
      <c r="A105" s="8" t="s">
        <v>75</v>
      </c>
      <c r="B105" s="27">
        <f t="shared" si="3"/>
        <v>633.43149999999991</v>
      </c>
      <c r="C105" s="27">
        <f t="shared" si="4"/>
        <v>502.80927000000003</v>
      </c>
      <c r="D105" s="32">
        <f t="shared" si="5"/>
        <v>0.79378633680200639</v>
      </c>
      <c r="E105" s="9">
        <v>517.62879999999996</v>
      </c>
      <c r="F105" s="9">
        <v>393.80362000000002</v>
      </c>
      <c r="G105" s="9">
        <v>0</v>
      </c>
      <c r="H105" s="9">
        <v>0</v>
      </c>
      <c r="I105" s="22">
        <v>115.8027</v>
      </c>
      <c r="J105" s="22">
        <v>109.00564999999999</v>
      </c>
      <c r="K105" s="22">
        <v>0</v>
      </c>
      <c r="L105" s="22">
        <v>0</v>
      </c>
      <c r="M105" s="34">
        <v>0</v>
      </c>
      <c r="N105" s="34">
        <v>0</v>
      </c>
      <c r="O105" s="34">
        <v>0</v>
      </c>
      <c r="P105" s="34">
        <v>0</v>
      </c>
    </row>
    <row r="106" spans="1:16" ht="10.5" customHeight="1" x14ac:dyDescent="0.2">
      <c r="A106" s="8" t="s">
        <v>76</v>
      </c>
      <c r="B106" s="27">
        <f t="shared" si="3"/>
        <v>1832.35501</v>
      </c>
      <c r="C106" s="27">
        <f t="shared" si="4"/>
        <v>1331.68028</v>
      </c>
      <c r="D106" s="32">
        <f t="shared" si="5"/>
        <v>0.7267588828215118</v>
      </c>
      <c r="E106" s="9">
        <v>1682.5799300000001</v>
      </c>
      <c r="F106" s="9">
        <v>1190.92688</v>
      </c>
      <c r="G106" s="9">
        <v>0</v>
      </c>
      <c r="H106" s="9">
        <v>0</v>
      </c>
      <c r="I106" s="22">
        <v>149.77507999999997</v>
      </c>
      <c r="J106" s="22">
        <v>140.7534</v>
      </c>
      <c r="K106" s="22">
        <v>0</v>
      </c>
      <c r="L106" s="22">
        <v>0</v>
      </c>
      <c r="M106" s="34">
        <v>0</v>
      </c>
      <c r="N106" s="34">
        <v>0</v>
      </c>
      <c r="O106" s="34">
        <v>0</v>
      </c>
      <c r="P106" s="34">
        <v>0</v>
      </c>
    </row>
    <row r="107" spans="1:16" ht="10.5" customHeight="1" x14ac:dyDescent="0.2">
      <c r="A107" s="8" t="s">
        <v>77</v>
      </c>
      <c r="B107" s="27">
        <f t="shared" si="3"/>
        <v>3440.7750000000001</v>
      </c>
      <c r="C107" s="27">
        <f t="shared" si="4"/>
        <v>2578.1598100000001</v>
      </c>
      <c r="D107" s="32">
        <f t="shared" si="5"/>
        <v>0.74929625157123037</v>
      </c>
      <c r="E107" s="9">
        <v>3130.2687000000001</v>
      </c>
      <c r="F107" s="9">
        <v>2346.9970600000001</v>
      </c>
      <c r="G107" s="9">
        <v>0</v>
      </c>
      <c r="H107" s="9">
        <v>0</v>
      </c>
      <c r="I107" s="22">
        <v>310.50630000000001</v>
      </c>
      <c r="J107" s="22">
        <v>231.16274999999999</v>
      </c>
      <c r="K107" s="22">
        <v>0</v>
      </c>
      <c r="L107" s="22">
        <v>0</v>
      </c>
      <c r="M107" s="34">
        <v>0</v>
      </c>
      <c r="N107" s="34">
        <v>0</v>
      </c>
      <c r="O107" s="34">
        <v>0</v>
      </c>
      <c r="P107" s="34">
        <v>0</v>
      </c>
    </row>
    <row r="108" spans="1:16" s="21" customFormat="1" ht="10.5" customHeight="1" x14ac:dyDescent="0.2">
      <c r="A108" s="5" t="s">
        <v>111</v>
      </c>
      <c r="B108" s="25">
        <f t="shared" si="3"/>
        <v>12427.676110000002</v>
      </c>
      <c r="C108" s="25">
        <f t="shared" si="4"/>
        <v>8505.0650900000001</v>
      </c>
      <c r="D108" s="31">
        <f t="shared" si="5"/>
        <v>0.68436488163353004</v>
      </c>
      <c r="E108" s="6">
        <v>9900.9455799999996</v>
      </c>
      <c r="F108" s="6">
        <v>6647.1744099999996</v>
      </c>
      <c r="G108" s="6">
        <v>1927.7889299999999</v>
      </c>
      <c r="H108" s="6">
        <v>1316.2051799999999</v>
      </c>
      <c r="I108" s="20">
        <v>529.99480000000005</v>
      </c>
      <c r="J108" s="20">
        <v>499.66429999999997</v>
      </c>
      <c r="K108" s="20">
        <v>42.623750000000001</v>
      </c>
      <c r="L108" s="20">
        <v>39.443949999999994</v>
      </c>
      <c r="M108" s="28">
        <v>26.323049999999999</v>
      </c>
      <c r="N108" s="28">
        <v>2.5772499999999998</v>
      </c>
      <c r="O108" s="28">
        <v>0</v>
      </c>
      <c r="P108" s="28">
        <v>0</v>
      </c>
    </row>
    <row r="109" spans="1:16" ht="10.5" customHeight="1" x14ac:dyDescent="0.2">
      <c r="A109" s="8" t="s">
        <v>78</v>
      </c>
      <c r="B109" s="27">
        <f t="shared" si="3"/>
        <v>6288.3179499999997</v>
      </c>
      <c r="C109" s="27">
        <f t="shared" si="4"/>
        <v>4237.5737099999997</v>
      </c>
      <c r="D109" s="32">
        <f t="shared" si="5"/>
        <v>0.67388031961710837</v>
      </c>
      <c r="E109" s="9">
        <v>3684.7961599999999</v>
      </c>
      <c r="F109" s="9">
        <v>2692.9017699999999</v>
      </c>
      <c r="G109" s="9">
        <v>1924.7608399999999</v>
      </c>
      <c r="H109" s="9">
        <v>1402.1376499999999</v>
      </c>
      <c r="I109" s="22">
        <v>524.65959999999995</v>
      </c>
      <c r="J109" s="22">
        <v>142.53429</v>
      </c>
      <c r="K109" s="22">
        <v>154.10135</v>
      </c>
      <c r="L109" s="22">
        <v>0</v>
      </c>
      <c r="M109" s="34">
        <v>0</v>
      </c>
      <c r="N109" s="34">
        <v>0</v>
      </c>
      <c r="O109" s="34">
        <v>0</v>
      </c>
      <c r="P109" s="34">
        <v>0</v>
      </c>
    </row>
    <row r="110" spans="1:16" ht="10.5" customHeight="1" x14ac:dyDescent="0.2">
      <c r="A110" s="8" t="s">
        <v>79</v>
      </c>
      <c r="B110" s="27">
        <f t="shared" si="3"/>
        <v>3569.9259099999999</v>
      </c>
      <c r="C110" s="27">
        <f t="shared" si="4"/>
        <v>2588.98578</v>
      </c>
      <c r="D110" s="32">
        <f t="shared" si="5"/>
        <v>0.72522115171852408</v>
      </c>
      <c r="E110" s="9">
        <v>2311.9612499999998</v>
      </c>
      <c r="F110" s="9">
        <v>1563.1587300000001</v>
      </c>
      <c r="G110" s="9">
        <v>1126.32341</v>
      </c>
      <c r="H110" s="9">
        <v>948.28139999999996</v>
      </c>
      <c r="I110" s="22">
        <v>111.41194999999999</v>
      </c>
      <c r="J110" s="22">
        <v>66.338999999999999</v>
      </c>
      <c r="K110" s="22">
        <v>20.229299999999999</v>
      </c>
      <c r="L110" s="22">
        <v>11.20665</v>
      </c>
      <c r="M110" s="34">
        <v>0</v>
      </c>
      <c r="N110" s="34">
        <v>0</v>
      </c>
      <c r="O110" s="34">
        <v>0</v>
      </c>
      <c r="P110" s="34">
        <v>0</v>
      </c>
    </row>
    <row r="111" spans="1:16" ht="10.5" customHeight="1" x14ac:dyDescent="0.2">
      <c r="A111" s="8" t="s">
        <v>80</v>
      </c>
      <c r="B111" s="27">
        <f t="shared" si="3"/>
        <v>5567.7517500000004</v>
      </c>
      <c r="C111" s="27">
        <f t="shared" si="4"/>
        <v>4663.8772200000003</v>
      </c>
      <c r="D111" s="32">
        <f t="shared" si="5"/>
        <v>0.83765897428885905</v>
      </c>
      <c r="E111" s="9">
        <v>1860.3508300000001</v>
      </c>
      <c r="F111" s="9">
        <v>1748.6173100000001</v>
      </c>
      <c r="G111" s="9">
        <v>3388.62257</v>
      </c>
      <c r="H111" s="9">
        <v>2715.5362700000001</v>
      </c>
      <c r="I111" s="22">
        <v>187.39320000000001</v>
      </c>
      <c r="J111" s="22">
        <v>179.12578999999999</v>
      </c>
      <c r="K111" s="22">
        <v>131.38514999999998</v>
      </c>
      <c r="L111" s="22">
        <v>20.597849999999998</v>
      </c>
      <c r="M111" s="34">
        <v>0</v>
      </c>
      <c r="N111" s="34">
        <v>0</v>
      </c>
      <c r="O111" s="34">
        <v>0</v>
      </c>
      <c r="P111" s="34">
        <v>0</v>
      </c>
    </row>
    <row r="112" spans="1:16" ht="10.5" customHeight="1" x14ac:dyDescent="0.2">
      <c r="A112" s="8" t="s">
        <v>81</v>
      </c>
      <c r="B112" s="27">
        <f t="shared" si="3"/>
        <v>2358.3847300000002</v>
      </c>
      <c r="C112" s="27">
        <f t="shared" si="4"/>
        <v>1627.9609799999998</v>
      </c>
      <c r="D112" s="32">
        <f t="shared" si="5"/>
        <v>0.69028643176467641</v>
      </c>
      <c r="E112" s="9">
        <v>1428.1845499999999</v>
      </c>
      <c r="F112" s="9">
        <v>985.15365999999995</v>
      </c>
      <c r="G112" s="9">
        <v>819.42067999999995</v>
      </c>
      <c r="H112" s="9">
        <v>591.43002000000001</v>
      </c>
      <c r="I112" s="22">
        <v>94.919499999999999</v>
      </c>
      <c r="J112" s="22">
        <v>42.023150000000001</v>
      </c>
      <c r="K112" s="22">
        <v>15.86</v>
      </c>
      <c r="L112" s="22">
        <v>9.3541499999999989</v>
      </c>
      <c r="M112" s="34">
        <v>0</v>
      </c>
      <c r="N112" s="34">
        <v>0</v>
      </c>
      <c r="O112" s="34">
        <v>0</v>
      </c>
      <c r="P112" s="34">
        <v>0</v>
      </c>
    </row>
    <row r="113" spans="1:16" s="21" customFormat="1" ht="10.5" customHeight="1" x14ac:dyDescent="0.2">
      <c r="A113" s="5" t="s">
        <v>113</v>
      </c>
      <c r="B113" s="25">
        <f t="shared" si="3"/>
        <v>31712.680030000003</v>
      </c>
      <c r="C113" s="25">
        <f t="shared" si="4"/>
        <v>26054.11332</v>
      </c>
      <c r="D113" s="31">
        <f t="shared" si="5"/>
        <v>0.82156769138883778</v>
      </c>
      <c r="E113" s="6">
        <v>25579.49178</v>
      </c>
      <c r="F113" s="6">
        <v>21026.37153</v>
      </c>
      <c r="G113" s="6">
        <v>3972.04027</v>
      </c>
      <c r="H113" s="6">
        <v>3223.7063400000002</v>
      </c>
      <c r="I113" s="20">
        <v>1996.72578</v>
      </c>
      <c r="J113" s="20">
        <v>1649.8208300000001</v>
      </c>
      <c r="K113" s="20">
        <v>129.4041</v>
      </c>
      <c r="L113" s="20">
        <v>107.33385000000001</v>
      </c>
      <c r="M113" s="28">
        <v>35.018099999999997</v>
      </c>
      <c r="N113" s="28">
        <v>26.29852</v>
      </c>
      <c r="O113" s="28">
        <v>21.9544</v>
      </c>
      <c r="P113" s="28">
        <v>20.582249999999998</v>
      </c>
    </row>
    <row r="114" spans="1:16" ht="10.5" customHeight="1" x14ac:dyDescent="0.2">
      <c r="A114" s="8" t="s">
        <v>82</v>
      </c>
      <c r="B114" s="27">
        <f t="shared" si="3"/>
        <v>4201.6275100000003</v>
      </c>
      <c r="C114" s="27">
        <f t="shared" si="4"/>
        <v>3339.3721400000004</v>
      </c>
      <c r="D114" s="32">
        <f t="shared" si="5"/>
        <v>0.79478062537723626</v>
      </c>
      <c r="E114" s="9">
        <v>3215.5093499999998</v>
      </c>
      <c r="F114" s="9">
        <v>2459.2112999999999</v>
      </c>
      <c r="G114" s="9">
        <v>469.50425999999999</v>
      </c>
      <c r="H114" s="9">
        <v>396.7663</v>
      </c>
      <c r="I114" s="22">
        <v>484.79640000000001</v>
      </c>
      <c r="J114" s="22">
        <v>454.88619</v>
      </c>
      <c r="K114" s="22">
        <v>28.509</v>
      </c>
      <c r="L114" s="22">
        <v>26.854099999999999</v>
      </c>
      <c r="M114" s="34">
        <v>3.3085</v>
      </c>
      <c r="N114" s="34">
        <v>1.65425</v>
      </c>
      <c r="O114" s="34">
        <v>0</v>
      </c>
      <c r="P114" s="34">
        <v>0</v>
      </c>
    </row>
    <row r="115" spans="1:16" ht="10.5" customHeight="1" x14ac:dyDescent="0.2">
      <c r="A115" s="8" t="s">
        <v>83</v>
      </c>
      <c r="B115" s="27">
        <f t="shared" si="3"/>
        <v>4071.1722</v>
      </c>
      <c r="C115" s="27">
        <f t="shared" si="4"/>
        <v>3406.0146599999998</v>
      </c>
      <c r="D115" s="32">
        <f t="shared" si="5"/>
        <v>0.83661768470515685</v>
      </c>
      <c r="E115" s="9">
        <v>3660.3735000000001</v>
      </c>
      <c r="F115" s="9">
        <v>3066.1586499999999</v>
      </c>
      <c r="G115" s="9">
        <v>0</v>
      </c>
      <c r="H115" s="9">
        <v>0</v>
      </c>
      <c r="I115" s="22">
        <v>410.7987</v>
      </c>
      <c r="J115" s="22">
        <v>339.85601000000003</v>
      </c>
      <c r="K115" s="22">
        <v>0</v>
      </c>
      <c r="L115" s="22">
        <v>0</v>
      </c>
      <c r="M115" s="34">
        <v>0</v>
      </c>
      <c r="N115" s="34">
        <v>0</v>
      </c>
      <c r="O115" s="34">
        <v>0</v>
      </c>
      <c r="P115" s="34">
        <v>0</v>
      </c>
    </row>
    <row r="116" spans="1:16" ht="10.5" customHeight="1" x14ac:dyDescent="0.2">
      <c r="A116" s="8" t="s">
        <v>84</v>
      </c>
      <c r="B116" s="27">
        <f t="shared" si="3"/>
        <v>868.03275000000008</v>
      </c>
      <c r="C116" s="27">
        <f t="shared" si="4"/>
        <v>707.48659999999995</v>
      </c>
      <c r="D116" s="32">
        <f t="shared" si="5"/>
        <v>0.81504597608788365</v>
      </c>
      <c r="E116" s="9">
        <v>673.95640000000003</v>
      </c>
      <c r="F116" s="9">
        <v>525.96564999999998</v>
      </c>
      <c r="G116" s="9">
        <v>0</v>
      </c>
      <c r="H116" s="9">
        <v>0</v>
      </c>
      <c r="I116" s="22">
        <v>194.07635000000002</v>
      </c>
      <c r="J116" s="22">
        <v>181.52095</v>
      </c>
      <c r="K116" s="22">
        <v>0</v>
      </c>
      <c r="L116" s="22">
        <v>0</v>
      </c>
      <c r="M116" s="34">
        <v>0</v>
      </c>
      <c r="N116" s="34">
        <v>0</v>
      </c>
      <c r="O116" s="34">
        <v>0</v>
      </c>
      <c r="P116" s="34">
        <v>0</v>
      </c>
    </row>
    <row r="117" spans="1:16" s="21" customFormat="1" ht="10.5" customHeight="1" x14ac:dyDescent="0.2">
      <c r="A117" s="23" t="s">
        <v>118</v>
      </c>
      <c r="B117" s="28">
        <f t="shared" si="3"/>
        <v>1982890.4193099993</v>
      </c>
      <c r="C117" s="28">
        <f t="shared" si="4"/>
        <v>1405118.8139599997</v>
      </c>
      <c r="D117" s="33">
        <f t="shared" si="5"/>
        <v>0.70862151547887808</v>
      </c>
      <c r="E117" s="24">
        <f>SUM(E8:E116)</f>
        <v>1310273.8485199993</v>
      </c>
      <c r="F117" s="24">
        <f t="shared" ref="F117:L117" si="6">SUM(F8:F116)</f>
        <v>875943.14913999988</v>
      </c>
      <c r="G117" s="24">
        <f t="shared" si="6"/>
        <v>524843.78923999984</v>
      </c>
      <c r="H117" s="24">
        <f t="shared" si="6"/>
        <v>407500.80635999993</v>
      </c>
      <c r="I117" s="24">
        <f t="shared" si="6"/>
        <v>115771.07335999999</v>
      </c>
      <c r="J117" s="24">
        <f t="shared" si="6"/>
        <v>93175.066650000008</v>
      </c>
      <c r="K117" s="24">
        <f t="shared" si="6"/>
        <v>26103.822479999984</v>
      </c>
      <c r="L117" s="24">
        <f t="shared" si="6"/>
        <v>23732.173500000001</v>
      </c>
      <c r="M117" s="24">
        <f t="shared" ref="M117" si="7">SUM(M8:M116)</f>
        <v>5897.8857100000005</v>
      </c>
      <c r="N117" s="24">
        <f t="shared" ref="N117" si="8">SUM(N8:N116)</f>
        <v>3065.0784400000007</v>
      </c>
      <c r="O117" s="24">
        <f t="shared" ref="O117" si="9">SUM(O8:O116)</f>
        <v>3592.2471399999995</v>
      </c>
      <c r="P117" s="24">
        <f t="shared" ref="P117" si="10">SUM(P8:P116)</f>
        <v>1702.5398700000003</v>
      </c>
    </row>
  </sheetData>
  <mergeCells count="14">
    <mergeCell ref="M5:P5"/>
    <mergeCell ref="M6:N6"/>
    <mergeCell ref="O6:P6"/>
    <mergeCell ref="B5:D6"/>
    <mergeCell ref="A1:P1"/>
    <mergeCell ref="A2:P2"/>
    <mergeCell ref="A3:P3"/>
    <mergeCell ref="A5:A7"/>
    <mergeCell ref="E5:H5"/>
    <mergeCell ref="I5:L5"/>
    <mergeCell ref="E6:F6"/>
    <mergeCell ref="G6:H6"/>
    <mergeCell ref="I6:J6"/>
    <mergeCell ref="K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Page 1</vt:lpstr>
      <vt:lpstr>без районов</vt:lpstr>
      <vt:lpstr>'Page 1'!Область_печати</vt:lpstr>
    </vt:vector>
  </TitlesOfParts>
  <Company>Stimulsoft Reports 2014.3.0 from 1 December 2014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Елена Сергеевна Комарова</dc:creator>
  <dc:description/>
  <cp:lastModifiedBy>koshibkin</cp:lastModifiedBy>
  <cp:lastPrinted>2015-08-07T13:43:49Z</cp:lastPrinted>
  <dcterms:created xsi:type="dcterms:W3CDTF">2015-08-07T15:53:26Z</dcterms:created>
  <dcterms:modified xsi:type="dcterms:W3CDTF">2015-09-04T09:31:47Z</dcterms:modified>
</cp:coreProperties>
</file>