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20" yWindow="-120" windowWidth="24240" windowHeight="13290"/>
  </bookViews>
  <sheets>
    <sheet name="Реестр" sheetId="4" r:id="rId1"/>
    <sheet name="Исключенные" sheetId="1" r:id="rId2"/>
    <sheet name="Лист2" sheetId="2" state="hidden" r:id="rId3"/>
    <sheet name="Лист3" sheetId="3" state="hidden" r:id="rId4"/>
  </sheets>
  <definedNames>
    <definedName name="_xlnm._FilterDatabase" localSheetId="1" hidden="1">Исключенные!$A$8:$BL$11</definedName>
    <definedName name="_xlnm._FilterDatabase" localSheetId="0" hidden="1">Реестр!$A$8:$BI$322</definedName>
    <definedName name="OLE_LINK11" localSheetId="1">Исключенные!#REF!</definedName>
    <definedName name="OLE_LINK11" localSheetId="0">Реестр!$D$150</definedName>
    <definedName name="_xlnm.Print_Titles" localSheetId="1">Исключенные!$8:$9</definedName>
    <definedName name="_xlnm.Print_Titles" localSheetId="0">Реестр!$8:$9</definedName>
    <definedName name="_xlnm.Print_Area" localSheetId="1">Исключенные!$A$6:$Q$64</definedName>
    <definedName name="_xlnm.Print_Area" localSheetId="0">Реестр!$A$1:$O$322</definedName>
  </definedNames>
  <calcPr calcId="125725"/>
</workbook>
</file>

<file path=xl/calcChain.xml><?xml version="1.0" encoding="utf-8"?>
<calcChain xmlns="http://schemas.openxmlformats.org/spreadsheetml/2006/main">
  <c r="E216" i="4"/>
  <c r="L56" i="1"/>
  <c r="L57"/>
  <c r="L58"/>
  <c r="L54"/>
  <c r="L55"/>
  <c r="L50"/>
  <c r="L51"/>
  <c r="L52"/>
  <c r="L53"/>
  <c r="L49"/>
  <c r="L48"/>
  <c r="L47"/>
  <c r="J238" i="4"/>
  <c r="J239"/>
  <c r="J240"/>
  <c r="J241"/>
  <c r="J242"/>
  <c r="J243"/>
  <c r="J244"/>
  <c r="J245"/>
  <c r="J246"/>
  <c r="J237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66"/>
  <c r="J67"/>
  <c r="J68"/>
  <c r="J69"/>
  <c r="J70"/>
  <c r="J71"/>
  <c r="J72"/>
  <c r="J73"/>
  <c r="J74"/>
  <c r="J75"/>
  <c r="J76"/>
  <c r="J77"/>
  <c r="J78"/>
  <c r="J79"/>
  <c r="J80"/>
  <c r="J81"/>
  <c r="J82"/>
  <c r="J83"/>
  <c r="J84"/>
  <c r="J85"/>
  <c r="J86"/>
  <c r="J87"/>
  <c r="J88"/>
  <c r="J89"/>
  <c r="J90"/>
  <c r="J91"/>
  <c r="J92"/>
  <c r="J93"/>
  <c r="J94"/>
  <c r="J95"/>
  <c r="J96"/>
  <c r="J97"/>
  <c r="J98"/>
  <c r="J99"/>
  <c r="J100"/>
  <c r="J101"/>
  <c r="J102"/>
  <c r="J103"/>
  <c r="J104"/>
  <c r="J105"/>
  <c r="J106"/>
  <c r="J107"/>
  <c r="J108"/>
  <c r="J109"/>
  <c r="J110"/>
  <c r="J111"/>
  <c r="J112"/>
  <c r="J113"/>
  <c r="J114"/>
  <c r="J115"/>
  <c r="J116"/>
  <c r="J117"/>
  <c r="J118"/>
  <c r="J119"/>
  <c r="J120"/>
  <c r="J121"/>
  <c r="J122"/>
  <c r="J123"/>
  <c r="J124"/>
  <c r="J125"/>
  <c r="J126"/>
  <c r="J127"/>
  <c r="J128"/>
  <c r="J129"/>
  <c r="J130"/>
  <c r="J131"/>
  <c r="J132"/>
  <c r="J133"/>
  <c r="J134"/>
  <c r="J135"/>
  <c r="J136"/>
  <c r="J137"/>
  <c r="J138"/>
  <c r="J139"/>
  <c r="J140"/>
  <c r="J141"/>
  <c r="J142"/>
  <c r="J143"/>
  <c r="J144"/>
  <c r="J145"/>
  <c r="J146"/>
  <c r="J147"/>
  <c r="J148"/>
  <c r="J149"/>
  <c r="J150"/>
  <c r="J151"/>
  <c r="J152"/>
  <c r="J153"/>
  <c r="J154"/>
  <c r="J155"/>
  <c r="J156"/>
  <c r="J157"/>
  <c r="J158"/>
  <c r="J159"/>
  <c r="J160"/>
  <c r="J161"/>
  <c r="J162"/>
  <c r="J163"/>
  <c r="J164"/>
  <c r="J165"/>
  <c r="J166"/>
  <c r="J167"/>
  <c r="J168"/>
  <c r="J169"/>
  <c r="J170"/>
  <c r="J171"/>
  <c r="J172"/>
  <c r="J173"/>
  <c r="J174"/>
  <c r="J175"/>
  <c r="J176"/>
  <c r="J177"/>
  <c r="J178"/>
  <c r="J179"/>
  <c r="J180"/>
  <c r="J181"/>
  <c r="J182"/>
  <c r="J183"/>
  <c r="J184"/>
  <c r="J185"/>
  <c r="J186"/>
  <c r="J187"/>
  <c r="J188"/>
  <c r="J189"/>
  <c r="J190"/>
  <c r="J191"/>
  <c r="J192"/>
  <c r="J193"/>
  <c r="J194"/>
  <c r="J195"/>
  <c r="J196"/>
  <c r="J197"/>
  <c r="J198"/>
  <c r="J199"/>
  <c r="J200"/>
  <c r="J201"/>
  <c r="J202"/>
  <c r="J203"/>
  <c r="J204"/>
  <c r="J205"/>
  <c r="J206"/>
  <c r="J207"/>
  <c r="J208"/>
  <c r="J209"/>
  <c r="J210"/>
  <c r="J211"/>
  <c r="J234"/>
  <c r="J235"/>
  <c r="J236"/>
  <c r="J224"/>
  <c r="J225"/>
  <c r="J226"/>
  <c r="J227"/>
  <c r="J228"/>
  <c r="J229"/>
  <c r="J230"/>
  <c r="J231"/>
  <c r="J232"/>
  <c r="J233"/>
  <c r="J223"/>
  <c r="J222"/>
  <c r="J221"/>
  <c r="J220"/>
  <c r="J219"/>
  <c r="J218"/>
  <c r="J217"/>
  <c r="J212"/>
  <c r="J213"/>
  <c r="J214"/>
  <c r="J215"/>
  <c r="J216"/>
  <c r="O38"/>
  <c r="O37"/>
  <c r="O36"/>
  <c r="O35"/>
  <c r="O34"/>
  <c r="O33"/>
  <c r="O32"/>
  <c r="O31"/>
  <c r="O30"/>
  <c r="O29"/>
  <c r="O28"/>
  <c r="O27"/>
  <c r="O26"/>
  <c r="O25"/>
  <c r="O24"/>
  <c r="A10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0" i="1" l="1"/>
  <c r="A11" l="1"/>
</calcChain>
</file>

<file path=xl/sharedStrings.xml><?xml version="1.0" encoding="utf-8"?>
<sst xmlns="http://schemas.openxmlformats.org/spreadsheetml/2006/main" count="3218" uniqueCount="1801">
  <si>
    <t>РЕЕСТР КВАЛИФИЦИРОВАННЫХ ПОДРЯДНЫХ ОРГАНИЗАЦИЙ</t>
  </si>
  <si>
    <t>№ п/п</t>
  </si>
  <si>
    <t>Наименование подрядчика</t>
  </si>
  <si>
    <t>ИНН</t>
  </si>
  <si>
    <t>Адрес юридического/ физического лица</t>
  </si>
  <si>
    <t>Контактный телефон</t>
  </si>
  <si>
    <t>Адрес электронной почты</t>
  </si>
  <si>
    <t xml:space="preserve">Фамилия, имя, отчество лица, имеющего право действовать без доверенности </t>
  </si>
  <si>
    <t>Дата решения о включении в реестр</t>
  </si>
  <si>
    <t>№ извещения о предварительном отборе</t>
  </si>
  <si>
    <t>Дата окончания периода действия решения о включении в реестр</t>
  </si>
  <si>
    <t>Предмет электронного аукциона</t>
  </si>
  <si>
    <t xml:space="preserve">Максимальная (начальная) цена договора электронного аукциона </t>
  </si>
  <si>
    <t xml:space="preserve">Дата включения информации о подрядчике в реестр </t>
  </si>
  <si>
    <t>№ реестровой записи в РКП</t>
  </si>
  <si>
    <t>Дата внесения реестровой записи</t>
  </si>
  <si>
    <t>УТВЕРЖДАЮ</t>
  </si>
  <si>
    <t>Председатель комиссии по предварительному отбору подрядных организаций</t>
  </si>
  <si>
    <t>«____»_________20___ год</t>
  </si>
  <si>
    <t>2-01/16</t>
  </si>
  <si>
    <t>330700346964</t>
  </si>
  <si>
    <t xml:space="preserve">ООО"СОМЭЙ - Владимир" </t>
  </si>
  <si>
    <t>ИП Матвеев А.В.</t>
  </si>
  <si>
    <t xml:space="preserve">ООО "ПЖЭП «Ком – Сервис» </t>
  </si>
  <si>
    <t xml:space="preserve">ООО "Строй Плюс" </t>
  </si>
  <si>
    <t>3316002190</t>
  </si>
  <si>
    <t xml:space="preserve">ООО "СПЕЦРЕМСТРОЙ" </t>
  </si>
  <si>
    <t xml:space="preserve">ООО "СтройМастер" </t>
  </si>
  <si>
    <t>3304016992</t>
  </si>
  <si>
    <t xml:space="preserve">ООО "Строительные технологии" </t>
  </si>
  <si>
    <t>3329058867</t>
  </si>
  <si>
    <t>ИП Клюев В.Н.</t>
  </si>
  <si>
    <t>332600108871</t>
  </si>
  <si>
    <t>ИП Платонов Н.Н.</t>
  </si>
  <si>
    <t>332701116371</t>
  </si>
  <si>
    <t>капитальный ремонт общего имущества в МКД</t>
  </si>
  <si>
    <t>__________________________      Г.С. Серегин</t>
  </si>
  <si>
    <t>8(49241)2-65-41</t>
  </si>
  <si>
    <t>strmaster@list.ru</t>
  </si>
  <si>
    <t>600027, город Владимир, 
улица Растопчина, дом 47Б</t>
  </si>
  <si>
    <t>(4922)44-65-08</t>
  </si>
  <si>
    <t>stroytch33@mail.ru</t>
  </si>
  <si>
    <t>601800 Владимирская область, 
г. Юрьев-Польский, ул. Вокзальная, д. 16, кв. 70</t>
  </si>
  <si>
    <t>+7(915) 75-27-159</t>
  </si>
  <si>
    <t>wikl965rambler.ru</t>
  </si>
  <si>
    <t>10 000 000 (десять миллионов) рублей</t>
  </si>
  <si>
    <t>60 000 000 (шестьдесят миллионов) рублей</t>
  </si>
  <si>
    <t>600028, г. Владимир, 
ул. Собинская, д.24</t>
  </si>
  <si>
    <t>89056155483</t>
  </si>
  <si>
    <t>nikol-platonov@yandex.ru</t>
  </si>
  <si>
    <t>109378, г. Москва,
ул. Академика Скрябина, д. 26, корп. 1</t>
  </si>
  <si>
    <t>misov.a@mail.ru</t>
  </si>
  <si>
    <t>8-905-648-48-80</t>
  </si>
  <si>
    <t>ilichev.6868@mail.ru</t>
  </si>
  <si>
    <t>601780, Владимирская область,
город Кольчугино, улица Добровольского, дом 36</t>
  </si>
  <si>
    <t>8 (49 245) 2 22 04, 
8 (49 245) 2 05 32</t>
  </si>
  <si>
    <t>komservis-kolch@yandex.ru</t>
  </si>
  <si>
    <t>(49234)6-35-91;
 89101718100</t>
  </si>
  <si>
    <t>matveev-krovlya@mail.ru</t>
  </si>
  <si>
    <t>(4922) 47-42-15, 
8 910 777-36-56</t>
  </si>
  <si>
    <t>somay-vladimir@yandex.ru</t>
  </si>
  <si>
    <t>Попов Андрей Юрьевич</t>
  </si>
  <si>
    <t>Матвеев Андрей Викторович</t>
  </si>
  <si>
    <t>Лапшин Вячеслав Анатольевич</t>
  </si>
  <si>
    <t>Ильичев Олег Георгиевич</t>
  </si>
  <si>
    <t>Мысов Александр Сергеевич</t>
  </si>
  <si>
    <t>Соколов Вячеслав Юрьевич</t>
  </si>
  <si>
    <t>Романенко Владимир Валерьевич</t>
  </si>
  <si>
    <t>Клюев Виктор Николаевич</t>
  </si>
  <si>
    <t>Платонов Николай Николаевич</t>
  </si>
  <si>
    <t>601550, Владимирская область,
г. Гусь-Хрустальный,
ул.  Муравьева-Апостола, 16-27</t>
  </si>
  <si>
    <t>601010, Владимирская область, 
Киржачский р-н, г. Киржач,
ул. Орджоникидзе, дом 28</t>
  </si>
  <si>
    <t xml:space="preserve">602240, Владимирская область,
г. Муром, п. Муромский, 
ул. Кольцевая, д. 29, кв. 6  </t>
  </si>
  <si>
    <t>600017 г. Владимир,
а/я 88, ул. Зеленая, д.1-а</t>
  </si>
  <si>
    <t>28.10.2016</t>
  </si>
  <si>
    <t>28.10.2019</t>
  </si>
  <si>
    <t>7-495-7396739</t>
  </si>
  <si>
    <t>lift@shlz.ru</t>
  </si>
  <si>
    <t>ОАО "Мослифт"</t>
  </si>
  <si>
    <t>125040, г. Москва, Ленинградский пр-кт, д. 26, корп. 1</t>
  </si>
  <si>
    <t>7-499-755-22-00</t>
  </si>
  <si>
    <t>7-916-978-13-19</t>
  </si>
  <si>
    <t>tender@moslift.ru</t>
  </si>
  <si>
    <t>5-04/16</t>
  </si>
  <si>
    <t>25 000 000 (двадцать пять миллионов) рублей</t>
  </si>
  <si>
    <t>ООО "Щербинский лифтостроительный завод"</t>
  </si>
  <si>
    <t>оценка технического состояния и проектирование</t>
  </si>
  <si>
    <t>ЗАО НПО «Техкранэнерго»</t>
  </si>
  <si>
    <t>8(4922)47-10-32</t>
  </si>
  <si>
    <t>tender@tke.ru</t>
  </si>
  <si>
    <t>06-04/17</t>
  </si>
  <si>
    <t>Кадушкин Юрий Викторович</t>
  </si>
  <si>
    <t>Калинин Андрей Николаевич</t>
  </si>
  <si>
    <t>ГУП ВО ПИ «Владкоммунпроект»</t>
  </si>
  <si>
    <t>600033, Владимирская область, г. Владимир, ул. Диктора Левитана, д. 35</t>
  </si>
  <si>
    <t>600009, г.Владимир, ул.Полины Осипенко, д.66</t>
  </si>
  <si>
    <t>8 (4922) 54-13-63</t>
  </si>
  <si>
    <t>vkp_fin@mail.ru</t>
  </si>
  <si>
    <t>ООО"Владимирская Строительная Компания - А"</t>
  </si>
  <si>
    <t>600020 г. Владимир, ул. Большая Нижегородская, д. 34-б, оф. 316</t>
  </si>
  <si>
    <t>8 (4922) 47-11-10</t>
  </si>
  <si>
    <t>VSK-A@yandex.ru</t>
  </si>
  <si>
    <t>Мельников Максим Николаевич</t>
  </si>
  <si>
    <t>ООО «Сервисный Центр Сириус»</t>
  </si>
  <si>
    <t>610007, Россия, г. Киров, ул. Ленина 184-12</t>
  </si>
  <si>
    <t>(8332) 78-31-21, 
+7 (922) 668-31-21</t>
  </si>
  <si>
    <t>sirius43@list.ru</t>
  </si>
  <si>
    <t>Копытов Сергей Николаевич</t>
  </si>
  <si>
    <t>5 000 000 (пять миллионов) рублей</t>
  </si>
  <si>
    <t>7-495-6003884</t>
  </si>
  <si>
    <t>07-07/17</t>
  </si>
  <si>
    <t>осуществление строительного контроля</t>
  </si>
  <si>
    <t>ООО "Юнирост"</t>
  </si>
  <si>
    <t>ООО "Строительная компания УниверсалСтрой"</t>
  </si>
  <si>
    <t>8-909-2461222</t>
  </si>
  <si>
    <t>natali812308@yandex.ru</t>
  </si>
  <si>
    <t>129515, г. Москва, СВАО, ул. Академика Королева, д.13, стр.1, оф. 825</t>
  </si>
  <si>
    <t>600007, Владимирская область, Владимир г, 16 лет Октября ул, 1, 28,</t>
  </si>
  <si>
    <t>ООО "Монолит СТМ",</t>
  </si>
  <si>
    <t xml:space="preserve">601650, Владимирская область, Александров, Первомайская, 3, </t>
  </si>
  <si>
    <t xml:space="preserve">8-49244-93119, </t>
  </si>
  <si>
    <t>ГУП ВО "Владоблжилкомхоз"</t>
  </si>
  <si>
    <t>600000, Владимирская область, Владимир, Гагарина, 6,</t>
  </si>
  <si>
    <t>7-4922-325042</t>
  </si>
  <si>
    <t>vladimir@ogpgkh.elcom.ru</t>
  </si>
  <si>
    <t>Бабаев Юрий Николаевич</t>
  </si>
  <si>
    <t>Якимычев Петр Владимирович</t>
  </si>
  <si>
    <t>Соколов Дмитрий Валерьевич</t>
  </si>
  <si>
    <t>10-01/17</t>
  </si>
  <si>
    <t>ООО "АКИМСТРОЙ"</t>
  </si>
  <si>
    <t>601500, Владимирская область, Гусь-Хрустальный, г, Кравчинского ул, 23</t>
  </si>
  <si>
    <t>49-241-21721</t>
  </si>
  <si>
    <t>akimstroy@mail.ru</t>
  </si>
  <si>
    <t>ООО "СТРОИТЕЛЬНАЯ ГРУППА КОНТУР"</t>
  </si>
  <si>
    <t>601630, Владимирская область, пос. Балакирево, Александровский район, квартал Юго-Западный, 7, 31</t>
  </si>
  <si>
    <t>7-49244-74119</t>
  </si>
  <si>
    <t>SGKontur@mail.ru</t>
  </si>
  <si>
    <t>ОАО "Юрьевстрой"</t>
  </si>
  <si>
    <t>601800, Владимирская, обл, г.Юрьев-Польский, ул.Луговая, 1а</t>
  </si>
  <si>
    <t>49-246-21830</t>
  </si>
  <si>
    <t>UStroy33@yandex.ru</t>
  </si>
  <si>
    <t>ОАО "Топос-19"</t>
  </si>
  <si>
    <t>601909, Владимирская область, Ковров, Муромская ул, 9-а</t>
  </si>
  <si>
    <t>849-232-30183</t>
  </si>
  <si>
    <t>topos-19@yandex.ru</t>
  </si>
  <si>
    <t>ООО "Монолит СТМ"</t>
  </si>
  <si>
    <t>601650, Владимирская область, Александров, Первомайская, 3</t>
  </si>
  <si>
    <t>8-49244-93119</t>
  </si>
  <si>
    <t>ООО "Стройторгсервис"</t>
  </si>
  <si>
    <t>601443, Владимирская область, Вязниковский р-н, г.Вязники, Ленина, 34</t>
  </si>
  <si>
    <t>7-915-7566560</t>
  </si>
  <si>
    <t>i.zinkevich@mail.ru</t>
  </si>
  <si>
    <t>ООО "ГЕАС"</t>
  </si>
  <si>
    <t>monolitstm@mail.ru</t>
  </si>
  <si>
    <t>Демидов Александр Геннадьевич</t>
  </si>
  <si>
    <t>geas2001@yandex.ru</t>
  </si>
  <si>
    <t>ООО "Золотые ворота"</t>
  </si>
  <si>
    <t>600910, Владимирская обл., Радужный г, 1 Квартал ул, 58, 1</t>
  </si>
  <si>
    <t>7-4922-325003</t>
  </si>
  <si>
    <t>zolotie33@mail.ru</t>
  </si>
  <si>
    <t>ООО "АЛЬФА"</t>
  </si>
  <si>
    <t>600021, Владимирская область, г.Владимир, Перекопский городок, 33, 5</t>
  </si>
  <si>
    <t>7-49323-60416</t>
  </si>
  <si>
    <t>aallffaa2016@mail.ru</t>
  </si>
  <si>
    <t>ООО "МИФ"</t>
  </si>
  <si>
    <t>601120, Владимирская область, посёлок Нагорный, Петушинский р-н, Зелёная, 14</t>
  </si>
  <si>
    <t>7-49243-72583</t>
  </si>
  <si>
    <t>aman.pokrov@gmail.com</t>
  </si>
  <si>
    <t>ООО"МАСТЕР"</t>
  </si>
  <si>
    <t>601657, Владимирская область, город Александров, Советская ул, 84</t>
  </si>
  <si>
    <t>8-49245-45210</t>
  </si>
  <si>
    <t>masterdiler@mail.ru</t>
  </si>
  <si>
    <t>ИП Коптев  А.Ю.</t>
  </si>
  <si>
    <t xml:space="preserve">601352, Владимирская область, Судогда г, Красная ул, 42,2 </t>
  </si>
  <si>
    <t>8-910-178-00-01</t>
  </si>
  <si>
    <t>koptev33@mail.ru</t>
  </si>
  <si>
    <t>332400472150</t>
  </si>
  <si>
    <t>Коптев  Алексей Юрьевич</t>
  </si>
  <si>
    <t>ИП Солдаткин А.Г.</t>
  </si>
  <si>
    <t>332708060752</t>
  </si>
  <si>
    <t>600033, Владимирская обл., Владимир, г, Диктора Левитана ул, 42, 1</t>
  </si>
  <si>
    <t>8-4922-443216</t>
  </si>
  <si>
    <t>aleksandr-soldatk@yandex.ru</t>
  </si>
  <si>
    <t>Солдаткин Александр Геннадьевич</t>
  </si>
  <si>
    <t>ООО Строительная компания Теплострой</t>
  </si>
  <si>
    <t>601501, Владимирская обл., Гусь-Хрустальный, г, Комсомольская ул, 28</t>
  </si>
  <si>
    <t>49-241-26411</t>
  </si>
  <si>
    <t>maksimihina58@mail.ru</t>
  </si>
  <si>
    <t>Лапшов Сергей Семенович</t>
  </si>
  <si>
    <t>Куликов Иван Александрович</t>
  </si>
  <si>
    <t>Дорофеев Алексей Иванович</t>
  </si>
  <si>
    <t>Щербаков Иван Вячеславович</t>
  </si>
  <si>
    <t>Рябов Дмитрий Борисович</t>
  </si>
  <si>
    <t>Хейирбеков Бедирхан Атабек оглы</t>
  </si>
  <si>
    <t>Нагайцев Александр Иванович</t>
  </si>
  <si>
    <t>Гаспарян Камо Михайлович</t>
  </si>
  <si>
    <t>Кабаев Виктор Емельянович</t>
  </si>
  <si>
    <t>ИП Рожков В.М.</t>
  </si>
  <si>
    <t>331900039257</t>
  </si>
  <si>
    <t>602102, Владимирская область, г.Меленки, ул.Фрунзе д. 101</t>
  </si>
  <si>
    <t>849 247 2 49 48</t>
  </si>
  <si>
    <t>Rochkov-mel@yandex.ru</t>
  </si>
  <si>
    <t>Рожков Владимир Михайлович</t>
  </si>
  <si>
    <t>45</t>
  </si>
  <si>
    <t>11-01/17</t>
  </si>
  <si>
    <t>Концевой Сергей Алексеевич</t>
  </si>
  <si>
    <t>47</t>
  </si>
  <si>
    <t>49</t>
  </si>
  <si>
    <t>50</t>
  </si>
  <si>
    <t>51</t>
  </si>
  <si>
    <t>52</t>
  </si>
  <si>
    <t>53</t>
  </si>
  <si>
    <t>56</t>
  </si>
  <si>
    <t>Волков Олег Викторович</t>
  </si>
  <si>
    <t>8-49241-25542</t>
  </si>
  <si>
    <t>eurogas888@mail.ru</t>
  </si>
  <si>
    <t>Ложкин Вячеслав Аркадьевич</t>
  </si>
  <si>
    <t>rsp-83@mail.ru</t>
  </si>
  <si>
    <t>Станева Милена Младеновна</t>
  </si>
  <si>
    <t>7-4922-778683</t>
  </si>
  <si>
    <t>instroycompleks@gmail.com</t>
  </si>
  <si>
    <t>Власова Анастасия Викторовна</t>
  </si>
  <si>
    <t>7-4922-778002</t>
  </si>
  <si>
    <t>ooovashiokna@yandex.ru</t>
  </si>
  <si>
    <t>7-49236-22417</t>
  </si>
  <si>
    <t>tiko-minasyan@mail.ru</t>
  </si>
  <si>
    <t>ООО "ЛиК-строймаркет"</t>
  </si>
  <si>
    <t>ООО " Евротрансгаз"</t>
  </si>
  <si>
    <t>ООО "Инстройкомплекс"</t>
  </si>
  <si>
    <t>ООО «Промремстрой»</t>
  </si>
  <si>
    <t>ООО «Ваши Окна 33»</t>
  </si>
  <si>
    <t>ООО "Еврострой"</t>
  </si>
  <si>
    <t>Минасян Вагаршак Торгомович</t>
  </si>
  <si>
    <t>241519, Брянская область,Брянский р-н, п. Путевка,  ул. Строителей, д.23, кв. 39</t>
  </si>
  <si>
    <t>7(4832) 30-00-15, 30-04-34</t>
  </si>
  <si>
    <t>601501, Владимирская область, г. Гусь-Хрустальный, ул. Некрасова, д. 2А</t>
  </si>
  <si>
    <t>600015, Владимирская область, г.Владимир, Большой проезд, д.15А</t>
  </si>
  <si>
    <t>600901, Владимирская область, г. Владимир, мкр. Юрьевец, ул. Рябиновая, д. 51</t>
  </si>
  <si>
    <t>promremstroy33@mail.ru</t>
  </si>
  <si>
    <t>602332, Владимирская область, Красная Горбатка пгт, Селивановский р-н, Куйбышева ул, д.40</t>
  </si>
  <si>
    <t>Рощина Светлана Ивановна</t>
  </si>
  <si>
    <t>Жаворонкова Анастасия Сергеевна</t>
  </si>
  <si>
    <t>600000, Владимирская область, г Владимир, Георгиевская ул, 7</t>
  </si>
  <si>
    <t>7-4922-479804</t>
  </si>
  <si>
    <t>stroyexp7@yandex.ru</t>
  </si>
  <si>
    <t>7-921-9820528</t>
  </si>
  <si>
    <t>strelna12@yandex.ru</t>
  </si>
  <si>
    <t>ООО «Стройэкспертиза»</t>
  </si>
  <si>
    <t>ООО"АРХИТЕКТУРНАЯ МАСТЕРСКАЯ "РОТОНДА"</t>
  </si>
  <si>
    <t>13-04/17</t>
  </si>
  <si>
    <t>57</t>
  </si>
  <si>
    <t>58</t>
  </si>
  <si>
    <t>603134, Нижегородская, обл, г. Нижний Новгород, ул. Костина, д. 2 офис 18</t>
  </si>
  <si>
    <t>7-953-4159734</t>
  </si>
  <si>
    <t>sazanov78@rambler.ru</t>
  </si>
  <si>
    <t>Смоленское региональное отделение Общероссийского общественного фонда «Центр качества строительства»</t>
  </si>
  <si>
    <t>Яковлев Константин Владимирович</t>
  </si>
  <si>
    <t>Краснов Николай Сергеевич</t>
  </si>
  <si>
    <t>Егорова Ольга Николаевна</t>
  </si>
  <si>
    <t>Казаков Дмитрий Александрович</t>
  </si>
  <si>
    <t>Кондранина Ирина Владимировна</t>
  </si>
  <si>
    <t>7-812-3205580</t>
  </si>
  <si>
    <t>info@lift-diagnostica.ru</t>
  </si>
  <si>
    <t>191024, г. Санкт-Петербург, Санкт-Петербург, Невский Проспект ул, 113</t>
  </si>
  <si>
    <t>7-812-6424479</t>
  </si>
  <si>
    <t>econ1@losungen.ru</t>
  </si>
  <si>
    <t>7-4852-733098</t>
  </si>
  <si>
    <t>ooo.proekt.tender@gmail.com</t>
  </si>
  <si>
    <t>7-8332-219903</t>
  </si>
  <si>
    <t>cet43energoaudit@mail.ru</t>
  </si>
  <si>
    <t>7-4812-201214</t>
  </si>
  <si>
    <t>cks_zakupki@mail.ru</t>
  </si>
  <si>
    <t>ООО «ТРАНСЭНЕРГО»</t>
  </si>
  <si>
    <t>ООО "Инженерный центр "Лифт-Диагностика"</t>
  </si>
  <si>
    <t>ООО"Проект Инжиниринг Люзунген Рус"</t>
  </si>
  <si>
    <t>ООО "Элевейтинг"</t>
  </si>
  <si>
    <t>ООО «Проект»</t>
  </si>
  <si>
    <t>ООО "Энергосберегающие технологии"</t>
  </si>
  <si>
    <t>50 000 000 (пятьдесят миллионов) рублей</t>
  </si>
  <si>
    <t>59</t>
  </si>
  <si>
    <t>60</t>
  </si>
  <si>
    <t>61</t>
  </si>
  <si>
    <t>62</t>
  </si>
  <si>
    <t>63</t>
  </si>
  <si>
    <t>64</t>
  </si>
  <si>
    <t>65</t>
  </si>
  <si>
    <t>lik-stroi32@yandex.ru</t>
  </si>
  <si>
    <t>191014, г. Санкт-Петербург, Санкт-Петербург, УЛИЦА МАЯКОВСКОГО, 40, ЛИТЕР А, ПОМЕЩЕНИЕ 1-Н</t>
  </si>
  <si>
    <t>192171, г. Санкт-Петербург, Санкт-Петербург, Бабушкина ул, д. 36 корп. 1, пом. 220</t>
  </si>
  <si>
    <t>610035, Кировская область, Киров, Киров, Мелькомбинатовский проезд, д.7, оф.210</t>
  </si>
  <si>
    <t>214013, Смоленская область, Смоленск, Кирова ул, д. 22-Б, оф. 44</t>
  </si>
  <si>
    <t>67</t>
  </si>
  <si>
    <t>68</t>
  </si>
  <si>
    <t>69</t>
  </si>
  <si>
    <t>70</t>
  </si>
  <si>
    <t>14-05/17</t>
  </si>
  <si>
    <t>ООО «ГенСтройПроект»</t>
  </si>
  <si>
    <t>ООО "АРХИТЕКТУРНАЯ МАСТЕРСКАЯ "РОТОНДА"</t>
  </si>
  <si>
    <t>634009, Томская обл, г Томск, ул. Войкова, 70</t>
  </si>
  <si>
    <t>7-3822-407286</t>
  </si>
  <si>
    <t>egorghjks@mail.ru</t>
  </si>
  <si>
    <t>Яковлев Юрий Анатольевич</t>
  </si>
  <si>
    <t>Камбулатов Муса Алиханович</t>
  </si>
  <si>
    <t>153520, Ивановская, обл, Ново-Талицы, с, Ивановский, р-н, 1-я Яковлевская, 29</t>
  </si>
  <si>
    <t>7-4932-359936</t>
  </si>
  <si>
    <t>2011-stroitel@mail.ru</t>
  </si>
  <si>
    <t>7-49241-26541</t>
  </si>
  <si>
    <t>ООО "Строитель"</t>
  </si>
  <si>
    <t>ООО "СтройМастер"</t>
  </si>
  <si>
    <t>15-02/17</t>
  </si>
  <si>
    <t>оценка технического состояния и проектирование объектов культурного наследия</t>
  </si>
  <si>
    <t>71</t>
  </si>
  <si>
    <t>601550, Владимирская область, Гусь-Хрустальный г, Муравьева-Апостола ул, 16, 27</t>
  </si>
  <si>
    <t>капитальный ремонт объектов культурного наследия</t>
  </si>
  <si>
    <t>72</t>
  </si>
  <si>
    <t>75</t>
  </si>
  <si>
    <t>Коротков Сергей Викторович</t>
  </si>
  <si>
    <t>ООО " Абсолют проект"</t>
  </si>
  <si>
    <t>600001, Владимирская область, Владимир, проспект Ленина, 13 б</t>
  </si>
  <si>
    <t>7-4922-321447</t>
  </si>
  <si>
    <t>377071@mail.ru</t>
  </si>
  <si>
    <t>16-04/17</t>
  </si>
  <si>
    <t>ООО "Строительно-монтажный поезд-245-Энерго"</t>
  </si>
  <si>
    <t>600000, Владимирская область, г. Владимир, Коммунальный Спуск ул, 1</t>
  </si>
  <si>
    <t>7-4922-323204</t>
  </si>
  <si>
    <t>kmp34energo@yandex.ru</t>
  </si>
  <si>
    <t>Шевинский Игорь Владимирович</t>
  </si>
  <si>
    <t>ООО УК "СПЕЦСТРОЙГАРАНТ-1"</t>
  </si>
  <si>
    <t>ООО "ЭМОН"</t>
  </si>
  <si>
    <t>ООО "ВСИ"</t>
  </si>
  <si>
    <t>ООО "ПромСервис-Ковров"</t>
  </si>
  <si>
    <t>601203, Владимирская область, Собинка, Молодежная ул, 14 квартал</t>
  </si>
  <si>
    <t>7-49242-21506</t>
  </si>
  <si>
    <t>ap160783@yandex.ru</t>
  </si>
  <si>
    <t>600009, Владимирская область, Владимир, Промышленный проезд, 10-А</t>
  </si>
  <si>
    <t>7-4922-432401</t>
  </si>
  <si>
    <t>emon33@mail.ru</t>
  </si>
  <si>
    <t>600027, Владимирская обл, Владимир г, Лескова ул, 4</t>
  </si>
  <si>
    <t>7-4922-381521</t>
  </si>
  <si>
    <t>urasovs@mail.ru</t>
  </si>
  <si>
    <t>601903, Владимирская область, Ковров г, Рунова ул, 25</t>
  </si>
  <si>
    <t>7-49232-93648</t>
  </si>
  <si>
    <t>liteha538@mail.ru</t>
  </si>
  <si>
    <t>Черноиванова Татьяна Эриковна</t>
  </si>
  <si>
    <t>Суворов Денис Евгеньевич</t>
  </si>
  <si>
    <t>Юрасов Владимир Олегович</t>
  </si>
  <si>
    <t>Назаров Иван Александрович</t>
  </si>
  <si>
    <t>18-01/17</t>
  </si>
  <si>
    <t>620034, Свердловская область, Екатеринбург, Опалихинская ул, 23:: 303</t>
  </si>
  <si>
    <t>7-343-2176335</t>
  </si>
  <si>
    <t>info@krr96.ru</t>
  </si>
  <si>
    <t>105082, г. Москва, Москва, Малая Почтовая ул, 12:: 303</t>
  </si>
  <si>
    <t>7-499-6565301</t>
  </si>
  <si>
    <t>grand@gsmail.pro</t>
  </si>
  <si>
    <t>Данилова Людмила Александровна</t>
  </si>
  <si>
    <t>Чемодуров Константин Николаевич</t>
  </si>
  <si>
    <t>368650, Республика Дагестан, с Хучни, Табасаранский р-н, -, -</t>
  </si>
  <si>
    <t>7-903-4809821</t>
  </si>
  <si>
    <t>abbi979@yandex.ru</t>
  </si>
  <si>
    <t>Ахмедов Умалат Гаджимурадович</t>
  </si>
  <si>
    <t>76</t>
  </si>
  <si>
    <t>77</t>
  </si>
  <si>
    <t>78</t>
  </si>
  <si>
    <t>80</t>
  </si>
  <si>
    <t>82</t>
  </si>
  <si>
    <t>83</t>
  </si>
  <si>
    <t>84</t>
  </si>
  <si>
    <t>600014, Владимирская, обл, Владимир, Лакина, 4А</t>
  </si>
  <si>
    <t>7-4922-325098</t>
  </si>
  <si>
    <t>rits33-torgi@mail.ru</t>
  </si>
  <si>
    <t>Коваль Юрий Андреевич</t>
  </si>
  <si>
    <t>19-02/17</t>
  </si>
  <si>
    <t>85</t>
  </si>
  <si>
    <t>20-05/17</t>
  </si>
  <si>
    <t>86</t>
  </si>
  <si>
    <t>ООО"КапРемонтРеконструкция"</t>
  </si>
  <si>
    <t>ООО "Строительная компания "Гранд"</t>
  </si>
  <si>
    <t>ООО «Стройсервис»</t>
  </si>
  <si>
    <t>ООО "Региональный инженерный центр"</t>
  </si>
  <si>
    <t>ООО "АЙПОЛ-ИНВЕСТ"</t>
  </si>
  <si>
    <t>160011, Вологодская область, г. Вологда, Первомайская ул, 33:: пом.1</t>
  </si>
  <si>
    <t>7-981-4401323</t>
  </si>
  <si>
    <t>t_bragina@inbox.ru</t>
  </si>
  <si>
    <t>Лешуков Владимир Александрович</t>
  </si>
  <si>
    <t>88</t>
  </si>
  <si>
    <t>по предписанию УФАС</t>
  </si>
  <si>
    <t>Ромбальский Игорь Олегович</t>
  </si>
  <si>
    <t>Семенова Юлия Олеговна</t>
  </si>
  <si>
    <t>изменено СРО письмо от 23.06.2017</t>
  </si>
  <si>
    <t>ООО  «ТРАНСЭНЕРГО»</t>
  </si>
  <si>
    <t>ООО "КУРС"</t>
  </si>
  <si>
    <t>ООО "Спецлифтремонт"</t>
  </si>
  <si>
    <t>ООО Производственное Обединение  "Евролифтмаш"</t>
  </si>
  <si>
    <t>21-03/17</t>
  </si>
  <si>
    <t>141707, Московская область, Мытищинский р-н, город Долгопрудный, Лихачевский проезд, 26</t>
  </si>
  <si>
    <t>7-499-9720533</t>
  </si>
  <si>
    <t>142500, Московская область, Павловский Посад, Павловский Посад г, Герцена ул, 18а корпус 2:: помещение 13</t>
  </si>
  <si>
    <t>7-498-7207838</t>
  </si>
  <si>
    <t>SLR-Lift@yandex.ru</t>
  </si>
  <si>
    <t>140080, Московская область, Лыткарино, Детский городок Зил, стр. 48</t>
  </si>
  <si>
    <t>8-495-5554269</t>
  </si>
  <si>
    <t>sales@euroliftmash.ru</t>
  </si>
  <si>
    <t>info@transenergo.org</t>
  </si>
  <si>
    <t>лифты</t>
  </si>
  <si>
    <t>Авакян Вардан Нахапетович</t>
  </si>
  <si>
    <t>7-(831)-278-97-72</t>
  </si>
  <si>
    <t>500 000 000 (пятьсот миллионов) рублей</t>
  </si>
  <si>
    <t>Саженков Дмитрий Николаевич</t>
  </si>
  <si>
    <t>ao-kurs@yandex.ru</t>
  </si>
  <si>
    <t>Богданов Николай Васильевич</t>
  </si>
  <si>
    <t>3 000 000 000 (три миллиарда) рублей</t>
  </si>
  <si>
    <t>90</t>
  </si>
  <si>
    <t>91</t>
  </si>
  <si>
    <t>93</t>
  </si>
  <si>
    <t>125040, г. Москва, Москва г, Ленинградский проспект, 26 корпус 1</t>
  </si>
  <si>
    <t>7-499-7552200</t>
  </si>
  <si>
    <t>etpgendir@moslift.ru</t>
  </si>
  <si>
    <t>94</t>
  </si>
  <si>
    <t>600033, Владимирская область, г.Владимир, Офицерская ул, 33 Д:: помещение 410</t>
  </si>
  <si>
    <t>ООО "АртСтройМонтаж"</t>
  </si>
  <si>
    <t>Аржанов Иван Александрович</t>
  </si>
  <si>
    <t>22-01/17</t>
  </si>
  <si>
    <t>0 (ноль) рублей</t>
  </si>
  <si>
    <t>95</t>
  </si>
  <si>
    <t>96</t>
  </si>
  <si>
    <t>97</t>
  </si>
  <si>
    <t>98</t>
  </si>
  <si>
    <t>99</t>
  </si>
  <si>
    <t>100</t>
  </si>
  <si>
    <t>101</t>
  </si>
  <si>
    <t>7-920-9114545</t>
  </si>
  <si>
    <t>acm33@mail.ru</t>
  </si>
  <si>
    <t>Александрова Елена Александровна</t>
  </si>
  <si>
    <t>601780, Владимирская область, кольчугино, Кольчугино, улица Добровольского, 36:: нет</t>
  </si>
  <si>
    <t>7-245-20532</t>
  </si>
  <si>
    <t>al_shurakhov@mail.ru</t>
  </si>
  <si>
    <t>Платонов Владимир Константинович</t>
  </si>
  <si>
    <t>600000, Владимирская область, Владимир г, Никитская ул, 17</t>
  </si>
  <si>
    <t>7-920-9185777</t>
  </si>
  <si>
    <t>vik-platonov@yandex.ru</t>
  </si>
  <si>
    <t>Саракеева Надежда Александровна</t>
  </si>
  <si>
    <t>8-909-2941438</t>
  </si>
  <si>
    <t>strmax2016@bk.ru</t>
  </si>
  <si>
    <t>Лобанов Вячеслав Валерьевич</t>
  </si>
  <si>
    <t>Калин Константин Николаевич</t>
  </si>
  <si>
    <t>600023, Владимирская область, Коммунар, мкр., Владимир, г, Зеленая, ул., 68:: 26</t>
  </si>
  <si>
    <t>7-910-7756560</t>
  </si>
  <si>
    <t>lobanow33@yandex.ru</t>
  </si>
  <si>
    <t>160002, Вологодская область, г. Вологда, Южакова ул, 2:: 114</t>
  </si>
  <si>
    <t>8-8172-343435</t>
  </si>
  <si>
    <t>atleka1@inbox.ru</t>
  </si>
  <si>
    <t>160002, Вологодская область, г. Вологда, Южакова ул, д. 2:: кв. 114</t>
  </si>
  <si>
    <t>7-8172-343435</t>
  </si>
  <si>
    <t>ООО "Кольчуг-Строй"</t>
  </si>
  <si>
    <t>ООО "ВИК"</t>
  </si>
  <si>
    <t>ООО"СТРОЙМАКСИМУМ"</t>
  </si>
  <si>
    <t>ИП Лобанов Вячеслав Валерьевич</t>
  </si>
  <si>
    <t>ООО "Атлека"</t>
  </si>
  <si>
    <t>ООО "МОНТАЖСТРОЙ"</t>
  </si>
  <si>
    <t>3328442686</t>
  </si>
  <si>
    <t>603108, Нижегородская область, г. Нижний Новгород, ул. Гордеевская д.139Б, оф.5</t>
  </si>
  <si>
    <r>
      <t>Орган по ведению реестра</t>
    </r>
    <r>
      <rPr>
        <sz val="18"/>
        <rFont val="Times New Roman"/>
        <family val="1"/>
        <charset val="204"/>
      </rPr>
      <t>: Департамент жилищно-коммунального хозяйства администрации Владимирской области.</t>
    </r>
  </si>
  <si>
    <t>изменено на 60 млн. письмо от 12.01.2018</t>
  </si>
  <si>
    <t>24-02/17</t>
  </si>
  <si>
    <t>105</t>
  </si>
  <si>
    <t>ООО "АБВ инжиниринг"</t>
  </si>
  <si>
    <t>ООО "ГОРСТРОЙ"</t>
  </si>
  <si>
    <t>Макаров Александр Владимирович</t>
  </si>
  <si>
    <t>109004, г. Москва, Москва, Александра Солженицына ул, 40 д., 2 стр.</t>
  </si>
  <si>
    <t>7-495-9110344</t>
  </si>
  <si>
    <t>a.xahkov@mosabv.ru</t>
  </si>
  <si>
    <t>241004, Брянская область, Брянск, проспект московский, 99Б</t>
  </si>
  <si>
    <t>7-920-6067726</t>
  </si>
  <si>
    <t>gor.stroy@bk.ru</t>
  </si>
  <si>
    <t>28-07/17</t>
  </si>
  <si>
    <t>Корнеев Денис Александрович</t>
  </si>
  <si>
    <t>106</t>
  </si>
  <si>
    <t>107</t>
  </si>
  <si>
    <t>109145, г. Москва, ул.Привольная, д. 2, корп 5 ком.22</t>
  </si>
  <si>
    <t>7-495-419-16-17</t>
  </si>
  <si>
    <t>office@elvlift.ru</t>
  </si>
  <si>
    <t>Балакир Елена Александровна</t>
  </si>
  <si>
    <t>119270, г. Москва, Москва, Лужнецкая наб, д.6, стр.1:: 201</t>
  </si>
  <si>
    <t>7-903-7299645</t>
  </si>
  <si>
    <t>mosreglift@gmail.com</t>
  </si>
  <si>
    <t>612960, Кировская область, РАЙОН ВЯТСКОПОЛЯНСКИЙ / ГОРОД ВЯТСКИЕ ПОЛЯНЫ, ПРОМЗОНА ПРОМПАРК, 3</t>
  </si>
  <si>
    <t>7-495-7139962</t>
  </si>
  <si>
    <t>eroxin_aa@mail.ru</t>
  </si>
  <si>
    <t>Баймухаметов Марсель Мидхатович</t>
  </si>
  <si>
    <t>119435, г. Москва, ГОРОД МОСКВА, Пироговская М. ул, ДОМ 13 СТР 1:: ЧЕРДАК ЧАСТЬ ПОМ 1 КОМ 1-5 А Б В Г</t>
  </si>
  <si>
    <t>7-800-5001272</t>
  </si>
  <si>
    <t>drv3472sko@gmail.com</t>
  </si>
  <si>
    <t>Жуляев Александр Александрович</t>
  </si>
  <si>
    <t>117587, г. Москва, Москва, Варшавское шоссе, 125, стр. 1</t>
  </si>
  <si>
    <t>7-926-2238471</t>
  </si>
  <si>
    <t>gaa-lift@bk.ru</t>
  </si>
  <si>
    <t>ООО "Мосрегионлифт"</t>
  </si>
  <si>
    <t>ООО "ВЫСОТА 43"</t>
  </si>
  <si>
    <t>ООО "ПЕРВАЯ ЛИФТОВАЯ КОМПАНИЯ"</t>
  </si>
  <si>
    <t>ООО «Прогресс Лифт»</t>
  </si>
  <si>
    <t>25-03/17</t>
  </si>
  <si>
    <t>108</t>
  </si>
  <si>
    <t>109</t>
  </si>
  <si>
    <t>110</t>
  </si>
  <si>
    <t>111</t>
  </si>
  <si>
    <t>112</t>
  </si>
  <si>
    <t>117452, г. Москва, Москва, Симферопольский бульвар, д.24, корп.4, помещение № 8</t>
  </si>
  <si>
    <t>7-499-6580828</t>
  </si>
  <si>
    <t>pps-msk@mail.ru</t>
  </si>
  <si>
    <t>600910, Владимирская обл., Радужный г, 1 Квартал ул, 58:: 1</t>
  </si>
  <si>
    <t>601786, Владимирская область, город Кольчугино, Кольчугинского района, улица Добровольского, дом 36 этаж 2:: помещение 19</t>
  </si>
  <si>
    <t>Ульская Мария Александровна</t>
  </si>
  <si>
    <t>30-07/18</t>
  </si>
  <si>
    <t>113</t>
  </si>
  <si>
    <t>114</t>
  </si>
  <si>
    <t>115</t>
  </si>
  <si>
    <t>Письмо от 19.02.2018 смена Ген.дира</t>
  </si>
  <si>
    <t>изменение уровня ответственности письмо от 16.02.2018 №160</t>
  </si>
  <si>
    <t>29-04/18</t>
  </si>
  <si>
    <t>116</t>
  </si>
  <si>
    <t>7-925-0432722</t>
  </si>
  <si>
    <t>adamandeva@mail.ru</t>
  </si>
  <si>
    <t>Шарденков Дмитрий Анатольевич</t>
  </si>
  <si>
    <t>ИП Матвеев Андрей Викторович</t>
  </si>
  <si>
    <t>Заика Сергей Викторович</t>
  </si>
  <si>
    <t>Колобов Антон Николаевич</t>
  </si>
  <si>
    <t>602205, Владимирская область, пос. Муромский, Кольцевая, 29:: 6</t>
  </si>
  <si>
    <t>7-49234-63591</t>
  </si>
  <si>
    <t>109052, г. Москва, Москва, Рязанский пр-т, 2</t>
  </si>
  <si>
    <t>7-495-6579955</t>
  </si>
  <si>
    <t>NikishinIV@kmzlift.ru</t>
  </si>
  <si>
    <t>7-919-1565843</t>
  </si>
  <si>
    <t>214019, Смоленская область, Смоленск, Крупской ул, 64а</t>
  </si>
  <si>
    <t>7-4812-569061</t>
  </si>
  <si>
    <t>svproekt10@yandex.ru</t>
  </si>
  <si>
    <t>Фромешкин Сергей Викторович</t>
  </si>
  <si>
    <t>ООО "Проектпромстрой"</t>
  </si>
  <si>
    <t>ООО "СпецЛифтСервис"</t>
  </si>
  <si>
    <t>ПАО "Карачаровский механический завод"</t>
  </si>
  <si>
    <t>ООО "Проектная Энергетическая Компания"</t>
  </si>
  <si>
    <t>601786, Владимирская область, г. Кольчугино, Кольчугинского района, улица Добровольского, дом 36 этаж 2, пом. 19</t>
  </si>
  <si>
    <t>119435, г. Москва, Пироговская М. ул, ДОМ 13 СТР 1:: ЧЕРДАК ЧАСТЬ ПОМ 1 КОМ 1-5 А Б В Г</t>
  </si>
  <si>
    <t>111123, г. Москва, Электродный проезд, д. 8</t>
  </si>
  <si>
    <t>117452, г. Москва, Симферопольский бульвар, д.24, корп.4, помещение № 8</t>
  </si>
  <si>
    <t>АО "Мослифт"</t>
  </si>
  <si>
    <t>письмо от 10.04.2018 №302 об изменении суммы</t>
  </si>
  <si>
    <t>Черных Светлана Евгеньевна</t>
  </si>
  <si>
    <t>7-4912-372940</t>
  </si>
  <si>
    <t>irbis.mount@mail.ru</t>
  </si>
  <si>
    <t>ООО Клуб альпинистов "Ирбис"</t>
  </si>
  <si>
    <t>34-01/18</t>
  </si>
  <si>
    <t>125</t>
  </si>
  <si>
    <t>Кузьмин Юрий Александрович</t>
  </si>
  <si>
    <t>601443, Владимирская обл., г. Вязники, Железнодоржная ул, 6</t>
  </si>
  <si>
    <t>7-49233-30991</t>
  </si>
  <si>
    <t>kuastim@yandex.ru</t>
  </si>
  <si>
    <t>ООО «Стимул»</t>
  </si>
  <si>
    <t>Ероян Норайр Сергеевич</t>
  </si>
  <si>
    <t>390027, Рязанская область, Рязань г, Новая улица, 53 лит. А-А2:: 204</t>
  </si>
  <si>
    <t>7-4912-210571</t>
  </si>
  <si>
    <t>megaop@mail.ru</t>
  </si>
  <si>
    <t>ООО"Опора плюс"</t>
  </si>
  <si>
    <t>Сазанов Александр Сергеевич</t>
  </si>
  <si>
    <t>Копейкин Сергей Михайлович</t>
  </si>
  <si>
    <t>Пышкин Валерий Иванович</t>
  </si>
  <si>
    <t>600007, Владимирская область, Владимир, Владимир, Электрозаводская ул, 6</t>
  </si>
  <si>
    <t>7-49254-33992</t>
  </si>
  <si>
    <t>PetrakovD2012@yandex.ru</t>
  </si>
  <si>
    <t>390029, Рязанская область, г. Рязань, ул.Чкалова, д.48"Г"</t>
  </si>
  <si>
    <t>7-4912-939117</t>
  </si>
  <si>
    <t>perspektivap@yandex.ru</t>
  </si>
  <si>
    <t>241050, Брянская, обл, Брянск, Калинина, 74</t>
  </si>
  <si>
    <t>8-910-7334243</t>
  </si>
  <si>
    <t>ofaraon@bk.ru</t>
  </si>
  <si>
    <t>ООО "ЭРГАНА"</t>
  </si>
  <si>
    <t>ООО "Перспектива"</t>
  </si>
  <si>
    <t>ООО  "Фараон+"</t>
  </si>
  <si>
    <t>Зыкова Любовь Алексеевна</t>
  </si>
  <si>
    <t>Калина Ирина Васильевна</t>
  </si>
  <si>
    <t>Трофимов Константин Юрьевич</t>
  </si>
  <si>
    <t>600032, Владимирская область, г.Владимир, Добросельская ул, 207А, этаж подвал:: 9</t>
  </si>
  <si>
    <t>7-915-7570414</t>
  </si>
  <si>
    <t>33vs@list.ru</t>
  </si>
  <si>
    <t>160000, Вологодская область, г. Вологда, ул. Сергея Преминина, дом 10Б:: квартира 550</t>
  </si>
  <si>
    <t>7-951-7302447</t>
  </si>
  <si>
    <t>resstroy35@mail.ru</t>
  </si>
  <si>
    <t>153035, Ивановская область, Иваново, УЛИЦА ПОЛЕТНАЯ 3-Я, ДОМ 2:: ОФИС 1001</t>
  </si>
  <si>
    <t>7-930-3476024</t>
  </si>
  <si>
    <t>zs-centr@mail.ru</t>
  </si>
  <si>
    <t>ООО "РСК Комплект"</t>
  </si>
  <si>
    <t>ООО "ЖИЛСТРОЙЦЕНТР"</t>
  </si>
  <si>
    <t>ООО "ПРОЕКТНЫЙ РЕСТАВРАЦИОННО-СТРОИТЕЛЬНЫЙ ЦЕНТР "РЕССТРОЙ""</t>
  </si>
  <si>
    <t>Тихопоев Сергей Владимирович</t>
  </si>
  <si>
    <t>601800, Владимирская область, г. Юрьев -Польский, 1- Мая, 67:: 6</t>
  </si>
  <si>
    <t>8-49246-21017</t>
  </si>
  <si>
    <t>Stroyi-Grad@mail.ru</t>
  </si>
  <si>
    <t>135</t>
  </si>
  <si>
    <t>ООО "Строй-Град"</t>
  </si>
  <si>
    <t>390044, Рязанская область, Рязань, ул. Костычева, 11, помещение Н50, Литера А1</t>
  </si>
  <si>
    <t>tender@unirost.ru</t>
  </si>
  <si>
    <t xml:space="preserve"> lift@shlz.ru</t>
  </si>
  <si>
    <t>Анисимцев Анатолий Андреевич</t>
  </si>
  <si>
    <t>Ризванов Ришат Раянович</t>
  </si>
  <si>
    <t>tdolz-ufa@yandex.ru</t>
  </si>
  <si>
    <t>111123, г. Москва, г. Москва, Электродный проезд, д. 8</t>
  </si>
  <si>
    <t>109145, г. Москва, Москва, ул. Привольная, дом 2, корпус 5:: 22</t>
  </si>
  <si>
    <t>7-495-4191617</t>
  </si>
  <si>
    <t>tender@elvlift.ru</t>
  </si>
  <si>
    <t>Торопов Сергей Рафаилович</t>
  </si>
  <si>
    <t>Савичев Михаил Евгеньевич</t>
  </si>
  <si>
    <t>Гальцев Игорь Иванович</t>
  </si>
  <si>
    <t>426000, Удмуртская Республика, Ижевск, Максима Горького ул, 90</t>
  </si>
  <si>
    <t>7-3412-560000</t>
  </si>
  <si>
    <t>zakaz@tenstroy.ru</t>
  </si>
  <si>
    <t>117545, г. Москва, Москва, Москва, ул.Варшавское шоссе, д.129, корп. 2, стр. 8, эт. 5, пом. 12:: 206</t>
  </si>
  <si>
    <t>7-985-5112848</t>
  </si>
  <si>
    <t>noa@szd-gk.ru</t>
  </si>
  <si>
    <t>7-495-6452313</t>
  </si>
  <si>
    <t>plotnikova@liftomatika.ru</t>
  </si>
  <si>
    <t>ООО ТД "ОБЪЕДИНЕННЫЕ ЛИФТОСТРОИТЕЛЬНЫЕ ЗАВОДЫ-УФА"</t>
  </si>
  <si>
    <t>ООО "Техэнергострой"</t>
  </si>
  <si>
    <t>ООО "Инкор Системы"</t>
  </si>
  <si>
    <t>ООО "Лифтоматика"</t>
  </si>
  <si>
    <t>117405, г. Москва, г. Москва, Дорожная ул, 60Б, оф.405</t>
  </si>
  <si>
    <t>35-03/18</t>
  </si>
  <si>
    <t>136</t>
  </si>
  <si>
    <t>137</t>
  </si>
  <si>
    <t>138</t>
  </si>
  <si>
    <t>139</t>
  </si>
  <si>
    <t>140</t>
  </si>
  <si>
    <t>141</t>
  </si>
  <si>
    <t>7-932-1242620</t>
  </si>
  <si>
    <t>89321242620@yandex.ru</t>
  </si>
  <si>
    <t>7-951-2588588</t>
  </si>
  <si>
    <t>proektolga18@mail.ru</t>
  </si>
  <si>
    <t>7-4832-315002</t>
  </si>
  <si>
    <t>tehngrand@rambler.ru</t>
  </si>
  <si>
    <t>7-383-3620717</t>
  </si>
  <si>
    <t>rekalinkin@regiontrade.ru</t>
  </si>
  <si>
    <t>7-863-3010188</t>
  </si>
  <si>
    <t>pestereva@astera.pro</t>
  </si>
  <si>
    <t>7-910-3331869</t>
  </si>
  <si>
    <t>ooorik3@mail.ru</t>
  </si>
  <si>
    <t>7-4922-326232</t>
  </si>
  <si>
    <t>root@vgrpro.elcom.ru</t>
  </si>
  <si>
    <t>7-920-6284011</t>
  </si>
  <si>
    <t>koshelev-82@mail.ru</t>
  </si>
  <si>
    <t>Исаков Иван Михайлович</t>
  </si>
  <si>
    <t>Астахов Дмитрий Васильевич</t>
  </si>
  <si>
    <t>ЩЕРБАКОВ ИВАН ВЯЧЕСЛАВОВИЧ</t>
  </si>
  <si>
    <t>Лысенко Елена Николаевна</t>
  </si>
  <si>
    <t>Копылов Борис Сергеевич</t>
  </si>
  <si>
    <t>Доля Сергей Анатольевич</t>
  </si>
  <si>
    <t>Кравцов Сергей Александрович</t>
  </si>
  <si>
    <t>Шигорин Павел Валерьевич</t>
  </si>
  <si>
    <t>Кошелев Артем Николаевич</t>
  </si>
  <si>
    <t>ООО"ЗНАКЪ КАЧЕСТВА"</t>
  </si>
  <si>
    <t>ООО "ПК УРАЛПРОЕКТ"</t>
  </si>
  <si>
    <t>ООО "Технология"</t>
  </si>
  <si>
    <t>ООО  "АБВ инжиниринг"</t>
  </si>
  <si>
    <t>ООО "Регион Трейд Проект"</t>
  </si>
  <si>
    <t>ООО "АСТЕРА"</t>
  </si>
  <si>
    <t>ООО "РиК"</t>
  </si>
  <si>
    <t>ГУП ВО ГПИ "Владимиргражданпроект"</t>
  </si>
  <si>
    <t>ООО "ГарантПроект"</t>
  </si>
  <si>
    <t>36-04/18</t>
  </si>
  <si>
    <t>620078, Свердловская область, г. Екатеринбург, Библиотечная ул, д. 45, кв. 423</t>
  </si>
  <si>
    <t>456209, Челябинская область, г.Златоуст, Дворцовая ул, д. 7Б, помещение 2</t>
  </si>
  <si>
    <t>601900, Владимирская область,г. Ковров, Муромская ул, д. 9а</t>
  </si>
  <si>
    <t>241037, Брянская область, г. Брянск, Красноармейская ул, д.115, помещение III</t>
  </si>
  <si>
    <t>109004, г. Москва, Александра Солженицына ул, 40 д., 2 стр.</t>
  </si>
  <si>
    <t>630041, Новосибирская область, г.Новосибирск, ул. 2-я Станционная, д.21</t>
  </si>
  <si>
    <t>346720, Ростовская область, г. Аксай, пр. Ленина, д. 44 «Б», ЛИТЕР Л/Л1, оф. 1</t>
  </si>
  <si>
    <t>600025, Владимирская область, Владимир, Октябрьский проспект, д.9</t>
  </si>
  <si>
    <t>241037, Брянская область, г.Брянск, Романа Брянского ул, д.2, оф. 8</t>
  </si>
  <si>
    <t>600017, Владимирская область, Владимир, Гороховая ул, д. 15</t>
  </si>
  <si>
    <t>7-495-1200484</t>
  </si>
  <si>
    <t>ООО"Мосрегионлифт"</t>
  </si>
  <si>
    <t>147</t>
  </si>
  <si>
    <t>148</t>
  </si>
  <si>
    <t>149</t>
  </si>
  <si>
    <t>150</t>
  </si>
  <si>
    <t>151</t>
  </si>
  <si>
    <t>152</t>
  </si>
  <si>
    <t>153</t>
  </si>
  <si>
    <t>119270, г. Москва, Лужнецкая наб, д.6, стр.1, оф.201</t>
  </si>
  <si>
    <t>Косякова Оксана Сергеевна</t>
  </si>
  <si>
    <t>письмо о смене доверенного лица</t>
  </si>
  <si>
    <t>ООО "ПроектСтройКонтроль"</t>
  </si>
  <si>
    <t>39-07/18</t>
  </si>
  <si>
    <t>154</t>
  </si>
  <si>
    <t>155</t>
  </si>
  <si>
    <t>ООО "Промремстрой"</t>
  </si>
  <si>
    <t>600901, Владимирская область, мкр. Юрьевец, Владимир г, Рябиновая ул, 51</t>
  </si>
  <si>
    <t>7-904-6558058</t>
  </si>
  <si>
    <t>promrs33@mail.ru</t>
  </si>
  <si>
    <t>Самойлов Александр Алексеевич</t>
  </si>
  <si>
    <t>ООО "Стройтехноконтроль"</t>
  </si>
  <si>
    <t>stk332016@mail.ru</t>
  </si>
  <si>
    <t>Насруллаев Абдурахман Мехеддин</t>
  </si>
  <si>
    <t>600007, Владимирская область, г.Владимир, ул.Строителей, 5г, этаж 3, помещение 9</t>
  </si>
  <si>
    <t>628417, Ханты-Мансийский автономный округ - Югра, Сургут, Бажова ул, 3, 58</t>
  </si>
  <si>
    <t>8-4922-539197</t>
  </si>
  <si>
    <t>300 000 000 (триста миллионов) рублей</t>
  </si>
  <si>
    <t>изменен кпп 13.06.2018</t>
  </si>
  <si>
    <t>Выписка из СРО от 08.06.2018</t>
  </si>
  <si>
    <t>alina241182.a@yandex.ru</t>
  </si>
  <si>
    <t>Смена наименования и адреса письмо от 08.06.2018 3525</t>
  </si>
  <si>
    <t>ООО "АНК ГРУПП"</t>
  </si>
  <si>
    <t>450074, РЕСПУБЛИКА БАШКОРТОСТАН, ГОРОД УФА, УЛИЦА ЗАЙНАБ БИИШЕВОЙ, ДОМ 3, КОРПУС 1, КВАРТИРА 18</t>
  </si>
  <si>
    <t>Петракова Елена Александровна</t>
  </si>
  <si>
    <t>41-01/18</t>
  </si>
  <si>
    <t>ООО  "ТЕХНОГАЗСЕРВИС"</t>
  </si>
  <si>
    <t>8-911-5410191</t>
  </si>
  <si>
    <t>tgs35.vol@mai.ru</t>
  </si>
  <si>
    <t>Титов Павел Александрович</t>
  </si>
  <si>
    <t>160000, Вологодская область, г. Вологда, ул. Псковская, д.14, оф.128</t>
  </si>
  <si>
    <t>ИП Болдырев Алексей Андреевич</t>
  </si>
  <si>
    <t>7-905-1441898</t>
  </si>
  <si>
    <t>firsov_se85@mail.ru</t>
  </si>
  <si>
    <t>Болдырев Алексей Андреевич</t>
  </si>
  <si>
    <t>601442, Владимирская область, г. Вязники, Мичуринская ул, д.57</t>
  </si>
  <si>
    <t>ООО «СКД»</t>
  </si>
  <si>
    <t>7-928-7079222</t>
  </si>
  <si>
    <t>bastion.057@mail.ru</t>
  </si>
  <si>
    <t>7-49122-10849</t>
  </si>
  <si>
    <t>r_stroy_k@mail.ru</t>
  </si>
  <si>
    <t>АУШЕВ ТИМУР МАГОМЕДОВИЧ</t>
  </si>
  <si>
    <t>Воронков Валерий Николаевич</t>
  </si>
  <si>
    <t>ООО«БАСТИОН ПЛЮС»</t>
  </si>
  <si>
    <t>ООО «Общестрой»</t>
  </si>
  <si>
    <t>7-920-9127200</t>
  </si>
  <si>
    <t>ooo.orbita33@mail.ru</t>
  </si>
  <si>
    <t>8-8482-716282</t>
  </si>
  <si>
    <t>energiyamash@bk.ru</t>
  </si>
  <si>
    <t>7-49122-46666</t>
  </si>
  <si>
    <t>fasad-62@mail.ru</t>
  </si>
  <si>
    <t>Щекин Андрей Иванович</t>
  </si>
  <si>
    <t>Захваткин Андрей Александрович</t>
  </si>
  <si>
    <t>Морозов Александр Дмитриевич</t>
  </si>
  <si>
    <t>ООО  "Орбита"</t>
  </si>
  <si>
    <t>ООО "ЭнергияМаш"</t>
  </si>
  <si>
    <t>360000, Кабардино-Балкарская Республика, Нальчик г, Кабардинская ул, д.19, оф.5</t>
  </si>
  <si>
    <t>390006, Рязанская область, г. Рязань, Окский проезд, 9, литера Е, оф.10</t>
  </si>
  <si>
    <t>600021, Владимирская область, Владимир г, Чайковского ул, д. 21 А</t>
  </si>
  <si>
    <t>445038, Самарская область,г. Тольятти, Ботаническая ул, д.6</t>
  </si>
  <si>
    <t>390023, Рязанская область, г. Рязань, Есенина ул, д.29, литера А, помещение Н4</t>
  </si>
  <si>
    <t>ООО "ИМПОРТ-ЛИФТ"</t>
  </si>
  <si>
    <t>ООО ПКФ Сиблифт</t>
  </si>
  <si>
    <t>ООО СПбЛЗ</t>
  </si>
  <si>
    <t>628406, Российская Федерация, Ханты-Мансийский Автономный округ - Югра АО, г. Сургут, ул. Университетская, 7, 11,</t>
  </si>
  <si>
    <t>+7(3462)550585</t>
  </si>
  <si>
    <t>Surgut@import-lift.ru</t>
  </si>
  <si>
    <t>644027, Российская Федерация, Омская обл., г. Омск, ул. Индустриальная , 11</t>
  </si>
  <si>
    <t>8 (3812) 99-98-65</t>
  </si>
  <si>
    <t>lift@siblift.com</t>
  </si>
  <si>
    <t>198320, Российская Федерация, г. Санкт-Петербург, г. Красное Село, ш. Кингисеппское, д. 53, лит. А, помещеие 4-Н</t>
  </si>
  <si>
    <t>+7(812)7482233</t>
  </si>
  <si>
    <t>ok@lzspb.com</t>
  </si>
  <si>
    <t>Куличкин Андрей Владимирович</t>
  </si>
  <si>
    <t>42-03/18</t>
  </si>
  <si>
    <t>163</t>
  </si>
  <si>
    <t>164</t>
  </si>
  <si>
    <t>165</t>
  </si>
  <si>
    <t>Гребенюк Роман Иванович</t>
  </si>
  <si>
    <t>Мареев Дмитрий Евгеньевич</t>
  </si>
  <si>
    <t>ООО 'Проектпромстрой'</t>
  </si>
  <si>
    <t>ООО"Золотые ворота"</t>
  </si>
  <si>
    <t>изменен директор  Изменена сумма 60 млн. 17.07.2018</t>
  </si>
  <si>
    <t>8-904-655-80-58</t>
  </si>
  <si>
    <t>ООО «Строительно-монтажное управление №9»</t>
  </si>
  <si>
    <t>610035, Российская Федерация, Кировская обл., г. Киров, ул. Щорса, 83</t>
  </si>
  <si>
    <t>+7(8332)703207</t>
  </si>
  <si>
    <t>Smy_19@bk.ru</t>
  </si>
  <si>
    <t>Лузянин Сергей Николаевич</t>
  </si>
  <si>
    <t>45-02/18</t>
  </si>
  <si>
    <t>ООО "ПРОЕКТСЕРВИС"</t>
  </si>
  <si>
    <t>7708314511</t>
  </si>
  <si>
    <t>8602240477</t>
  </si>
  <si>
    <t>ИП Григорьев Сергей Борисович</t>
  </si>
  <si>
    <t>650100620285</t>
  </si>
  <si>
    <t>680035, Российская Федерация, Хабаровский край, г. Хабаровск, ул. Бондаря, 9а</t>
  </si>
  <si>
    <t>168</t>
  </si>
  <si>
    <t>169</t>
  </si>
  <si>
    <t>170</t>
  </si>
  <si>
    <t>МУП ПИ "Муромпроект"</t>
  </si>
  <si>
    <t>3307003127</t>
  </si>
  <si>
    <t>602256, Российская Федерация, Владимирская обл., г. Муром, ул. Владимирская, 10 А,</t>
  </si>
  <si>
    <t>43-04/18</t>
  </si>
  <si>
    <t>+7(347)2924243</t>
  </si>
  <si>
    <t>Proektservis000@gmail.com</t>
  </si>
  <si>
    <t>+7(3462)550585(709)</t>
  </si>
  <si>
    <t>+7(4212)799166</t>
  </si>
  <si>
    <t>gregorwork@gmail.com</t>
  </si>
  <si>
    <t>+7(49234)33657</t>
  </si>
  <si>
    <t xml:space="preserve">muromproekt@mail.ru </t>
  </si>
  <si>
    <t>ГАНЕЕВ АЛЬБЕРТ МУХАМЕТОВИЧ</t>
  </si>
  <si>
    <t>129090, Российская Федерация, г. Москва, ул. Каланчевская д.24. пом.2</t>
  </si>
  <si>
    <t>628401, Российская Федерация, Ханты-Мансийский Автономный округ - Югра АО, г. Сургут, ул. Университетская, д.7, 11</t>
  </si>
  <si>
    <t>КУЛИЧКИН АНДРЕЙ ВЛАДИМИРОВИЧ</t>
  </si>
  <si>
    <t>Григорьев Сергей Борисович</t>
  </si>
  <si>
    <t>Мешков Алексей Анатольевич</t>
  </si>
  <si>
    <t>ООО "СТРОЙВЕК"</t>
  </si>
  <si>
    <t>3329046798</t>
  </si>
  <si>
    <t>7743913476</t>
  </si>
  <si>
    <t>172</t>
  </si>
  <si>
    <t>173</t>
  </si>
  <si>
    <t>46-07/18</t>
  </si>
  <si>
    <t>ООО "Прогресс Строй"</t>
  </si>
  <si>
    <t>600020, Российская Федерация, Владимирская обл., г. Владимир, ул. Линейная, 1</t>
  </si>
  <si>
    <t>+7(920)6261006</t>
  </si>
  <si>
    <t>stroyvek@bk.ru</t>
  </si>
  <si>
    <t>Смирнов Владимир Никандрович</t>
  </si>
  <si>
    <t>+7(495)9720403</t>
  </si>
  <si>
    <t>info@progstroi.ru</t>
  </si>
  <si>
    <t>125475, г. Москва, ул. Петрозаводская, дом 28, корпус 4, этаж 1, помещение VI, комната 2, РМ10</t>
  </si>
  <si>
    <t>Сапсаенко Дмитрий Борисович</t>
  </si>
  <si>
    <t>Surgut@import-lift.ru, tender@import-lift.ru</t>
  </si>
  <si>
    <t>Баев Михаил Александрович</t>
  </si>
  <si>
    <t>50054, г. Ярославль, ул. Тургенева, д.17, оф.203</t>
  </si>
  <si>
    <t>50054, г. Ярославль, ул. Тургенева, д.17, оф.202, 203</t>
  </si>
  <si>
    <t>600015, Владимирская область, г. Владимир, ул. Пушкарская, д.44, оф.3</t>
  </si>
  <si>
    <t>Смена нач макс цены. Письмо №715 от 24.08.2018</t>
  </si>
  <si>
    <t>ООО РМК "Деловые отношения"</t>
  </si>
  <si>
    <t>2635071382</t>
  </si>
  <si>
    <t>355003, Российская Федерация, Ставропольский край, г. Ставрополь, ул. Дзержинского, 156, 308</t>
  </si>
  <si>
    <t>47-01/18</t>
  </si>
  <si>
    <t>174</t>
  </si>
  <si>
    <t>175</t>
  </si>
  <si>
    <t>Волошенко Кристина Александровна</t>
  </si>
  <si>
    <t>+7(962)0270410</t>
  </si>
  <si>
    <t>info@rmk-2003.com</t>
  </si>
  <si>
    <t>129090, Российская Федерация, г. Москва, ул. Каланчевская, д. 24, пом. 2,</t>
  </si>
  <si>
    <t>8 (347) 292-42-43</t>
  </si>
  <si>
    <t>proektservis000@gmail.com</t>
  </si>
  <si>
    <t>Ганеев Альберт Мухаметович</t>
  </si>
  <si>
    <t>48-03/18</t>
  </si>
  <si>
    <t>176</t>
  </si>
  <si>
    <t>ООО ИЦ "ИНЖТЕХЛИФТ"</t>
  </si>
  <si>
    <t>ООО «Инженерный центр «Лифт-Диагностика»</t>
  </si>
  <si>
    <t>443035, Российская Федерация, Самарская обл., г. Самара, ул. Ставропольская, 204, 3</t>
  </si>
  <si>
    <t>(846) 331-55-34</t>
  </si>
  <si>
    <t>ingtehlift@mail.ru.</t>
  </si>
  <si>
    <t>192171, Российская Федерация, г. Санкт-Петербург, ул. Бабушкина, дом 36, корп. 1, помещение 220</t>
  </si>
  <si>
    <t>8 (812) 320-55-80, 336-74-49</t>
  </si>
  <si>
    <t>Селезнев Виктор Михайлович</t>
  </si>
  <si>
    <t>49-06/18</t>
  </si>
  <si>
    <t xml:space="preserve">оценка лифтов требованиям технического регламента </t>
  </si>
  <si>
    <t>179</t>
  </si>
  <si>
    <t>180</t>
  </si>
  <si>
    <t>142171, г. Москва, г. Щербинка, ул. Первомайская,д. 6, эт.2, каб.201</t>
  </si>
  <si>
    <t>142171, г. Москва, Щербинка, г, Первомайская ул, 6,эт.2,каб.201</t>
  </si>
  <si>
    <t>выписка из СРО от 09.11.2018</t>
  </si>
  <si>
    <t>ИП Задубровский Сергей Васильевич</t>
  </si>
  <si>
    <t>390048, Российская Федерация, Рязанская обл., г. Рязань, ул. Новоселов, 48</t>
  </si>
  <si>
    <t>+7(920)9616220</t>
  </si>
  <si>
    <t>svzrzn@yandex.ru</t>
  </si>
  <si>
    <t>Задубровский Сергей Васильевич</t>
  </si>
  <si>
    <t>50-01/18</t>
  </si>
  <si>
    <t>181</t>
  </si>
  <si>
    <t>ООО "Волго-Вятская проектная компания"</t>
  </si>
  <si>
    <t>ООО "СПЕЦЛИФТРЕМОНТ"</t>
  </si>
  <si>
    <t>610046, Российская Федерация, Кировская обл., г. Киров, ул. Пятницкая, 113, 150</t>
  </si>
  <si>
    <t>142500, Российская Федерация, Московская обл., Павлово-Посадский р-н, г. Павловский Посад, пер. Герцена, 18а корп. 2, помещение 13</t>
  </si>
  <si>
    <t>8-912-711-04-65, 8-8332-43-46-42</t>
  </si>
  <si>
    <t>vvpk.org@mail.ru</t>
  </si>
  <si>
    <t>8 (498) 720-78-38</t>
  </si>
  <si>
    <t>182</t>
  </si>
  <si>
    <t>183</t>
  </si>
  <si>
    <t>51-04/18</t>
  </si>
  <si>
    <t>Сидоренкова Анна Геннадьевна</t>
  </si>
  <si>
    <t>изменение адреса на основани письма  №74 от 27.12.2017 Изменение адреса и СРО письмо от 30.10.2018</t>
  </si>
  <si>
    <t>Смена директора письмо от 29.11.2018</t>
  </si>
  <si>
    <t>92</t>
  </si>
  <si>
    <t xml:space="preserve">Изменение макс.цены письмо от 06.12.2018 №198 </t>
  </si>
  <si>
    <t>сменился директор</t>
  </si>
  <si>
    <t>ООО «СУ «ЛРМИД»</t>
  </si>
  <si>
    <t>344064, Российская Федерация, Ростовская обл., г. Ростов-на-Дону, ул. Вавилова, д. 74б, , офис 501</t>
  </si>
  <si>
    <t>liftremont@aaanet.ru</t>
  </si>
  <si>
    <t>Кукунов Евгений Валентинович</t>
  </si>
  <si>
    <t>54-03/18</t>
  </si>
  <si>
    <t>ООО «СпецТехМонтаж»</t>
  </si>
  <si>
    <t>ООО «Корона-лифт»</t>
  </si>
  <si>
    <t>153000, Российская Федерация, Ивановская обл., г. Иваново, ул. Кузнечная, дом 38, офис 1006</t>
  </si>
  <si>
    <t>+7(910)6809954</t>
  </si>
  <si>
    <t>8(961)295-74-08</t>
  </si>
  <si>
    <t>ctm18@yandex.ru</t>
  </si>
  <si>
    <t>115280, Российская Федерация, г. Москва, ул. Автозаводска, д 16 , корп. 2, стр14</t>
  </si>
  <si>
    <t xml:space="preserve">8(495) 662-98-17 </t>
  </si>
  <si>
    <t>184</t>
  </si>
  <si>
    <t>185</t>
  </si>
  <si>
    <t>186</t>
  </si>
  <si>
    <t>187</t>
  </si>
  <si>
    <t>188</t>
  </si>
  <si>
    <t>189</t>
  </si>
  <si>
    <t>Красносельских Николай Валериевич</t>
  </si>
  <si>
    <t>127055, Российская Федерация, г. Москва, ул. Палиха, д. 8, стр. 2, пом. 10</t>
  </si>
  <si>
    <t>+7 (495) 227-58-88</t>
  </si>
  <si>
    <t>gosstroyproekt@mail.ru</t>
  </si>
  <si>
    <t>241525, Российская Федерация, Брянская обл., Брянский р-н, с. Глинищево, пер. Октябрьский, 9А, 7</t>
  </si>
  <si>
    <t>8(920)830-66-43</t>
  </si>
  <si>
    <t>modernstroy32@mail.ru</t>
  </si>
  <si>
    <t>241519, Российская Федерация, Брянская обл., Брянский р-н, п. Кузьмино, ул. Солнечная, дом 23А</t>
  </si>
  <si>
    <t>8(900)363-75-15</t>
  </si>
  <si>
    <t>elementstroy32@mail.ru</t>
  </si>
  <si>
    <t>ООО «ГосСтройПроект»</t>
  </si>
  <si>
    <t>ООО"МОДЕРН СТРОЙ"</t>
  </si>
  <si>
    <t>ООО "ЭЛЕМЕНТСТРОЙ 32"</t>
  </si>
  <si>
    <t>Пономаренко Игорь Витальевич</t>
  </si>
  <si>
    <t>56-07/18</t>
  </si>
  <si>
    <t>Апёнкин Александр Константинович</t>
  </si>
  <si>
    <t>Ермоленко Евгений Александрович</t>
  </si>
  <si>
    <t>Шандыба Алексей Владимирович</t>
  </si>
  <si>
    <t>190</t>
  </si>
  <si>
    <t>192</t>
  </si>
  <si>
    <t>193</t>
  </si>
  <si>
    <t>194</t>
  </si>
  <si>
    <t>195</t>
  </si>
  <si>
    <t>57-01/18</t>
  </si>
  <si>
    <t>ООО «АБВ инжиниринг»</t>
  </si>
  <si>
    <t>109004, Российская Федерация, г. Москва, Александра Солженицына, д.40, строение 2</t>
  </si>
  <si>
    <t>+7(495)911-03-44</t>
  </si>
  <si>
    <t>123@mosabv.ru</t>
  </si>
  <si>
    <t>500 000 000 (пятьсотмиллионов) рублей</t>
  </si>
  <si>
    <t>ООО «Технология»</t>
  </si>
  <si>
    <t>8(4832)315002</t>
  </si>
  <si>
    <t>tehngrand@mail.ru</t>
  </si>
  <si>
    <t>ООО «МОДЕРН СТРОЙ»</t>
  </si>
  <si>
    <t>+7(4832)300162</t>
  </si>
  <si>
    <t>ООО СК «МЕЩЕРА»</t>
  </si>
  <si>
    <t>391303, Российская Федерация, Рязанская обл., г. Касимов, микрорайон Приокский, 11В</t>
  </si>
  <si>
    <t>+7(920)9881098</t>
  </si>
  <si>
    <t>skmes@yandex.ru</t>
  </si>
  <si>
    <t>Шмелев Василий Александрович</t>
  </si>
  <si>
    <t>ООО «Универсалстрой-Люкс»</t>
  </si>
  <si>
    <t>610017, Российская Федерация, Кировская обл., г. Киров, Молодой Гвардии, 90</t>
  </si>
  <si>
    <t>+7(8332)211844</t>
  </si>
  <si>
    <t>universal_luks@mail.ru</t>
  </si>
  <si>
    <t>Лобанов Сергей Васильевич</t>
  </si>
  <si>
    <t>196</t>
  </si>
  <si>
    <t>ООО «МастерТех»</t>
  </si>
  <si>
    <t>602256, Российская Федерация, Владимирская обл., г. Муром, ул. Шкокольная , д.1а,</t>
  </si>
  <si>
    <t>+7(900)4746631</t>
  </si>
  <si>
    <t>Чернышов Илья Аркадьевич</t>
  </si>
  <si>
    <t>197</t>
  </si>
  <si>
    <t>MasterTeh-m@yandex.ru</t>
  </si>
  <si>
    <t>изменение сро от 24.01.2019</t>
  </si>
  <si>
    <t>ООО "ИННОВАЦИОННОЕ ПРОЕКТИРОВАНИЕ"</t>
  </si>
  <si>
    <t>ООО «Структура»</t>
  </si>
  <si>
    <t>ООО "ИЛТ"</t>
  </si>
  <si>
    <t>ООО "Корона-лифт"</t>
  </si>
  <si>
    <t>ООО «РЕГИОНАЛЬНОЕ УПРАВЛЕНИЕ КМЗ»</t>
  </si>
  <si>
    <t>ООО «Компания «Промпроект»</t>
  </si>
  <si>
    <t>ООО «ЛИФТ-сервис»</t>
  </si>
  <si>
    <t>ООО «ПРОГРЕСС ЛИФТ»</t>
  </si>
  <si>
    <t>(495)740-86-27</t>
  </si>
  <si>
    <t>innovproekt@mail.ru</t>
  </si>
  <si>
    <t>600026,  г. Владимир, ул. Гастелло, д. 7Г, пом. 1,2,3,4,5,6,7</t>
  </si>
  <si>
    <t>8(4922)46-12-18, 8(903)8304847</t>
  </si>
  <si>
    <t>info@struktura33.ru</t>
  </si>
  <si>
    <t>355004 г. Ставрополь, ул. Дзержинского д. 156, оф. 308</t>
  </si>
  <si>
    <t>625022, г. Тюмень, проезд Солнечный, д.21 оф.309</t>
  </si>
  <si>
    <t>8 (3452) 61-51-92</t>
  </si>
  <si>
    <t xml:space="preserve">115280, Москва, ул. Автозаводская, д.16, корп. 2, стр.14. </t>
  </si>
  <si>
    <t xml:space="preserve">(495) 662-98-17 </t>
  </si>
  <si>
    <t>109052, г. Москва, Рязанский проспект, д.2</t>
  </si>
  <si>
    <t>8(495)789-99-55</t>
  </si>
  <si>
    <t>rukmz@kmzlift.ru</t>
  </si>
  <si>
    <t xml:space="preserve">640026, г. Курган, ул. К. Мяготина, д.178, оф.63. </t>
  </si>
  <si>
    <t xml:space="preserve">kpp615@yandex.ru </t>
  </si>
  <si>
    <t>129110, г. Москва, Напрудный пер, д.10 стр.2, эт.2 ком.4 РМ1В</t>
  </si>
  <si>
    <t>8(903) 596-41-47</t>
  </si>
  <si>
    <t>lift_serv@inbox.ru</t>
  </si>
  <si>
    <t xml:space="preserve">117587, г. Москва, Варшавское шоссе, д. 125, стр. 1.  </t>
  </si>
  <si>
    <t xml:space="preserve">info@progress-lift.ru. </t>
  </si>
  <si>
    <t>58-04/19</t>
  </si>
  <si>
    <t>198</t>
  </si>
  <si>
    <t>199</t>
  </si>
  <si>
    <t>200</t>
  </si>
  <si>
    <t>201</t>
  </si>
  <si>
    <t>203</t>
  </si>
  <si>
    <t>204</t>
  </si>
  <si>
    <t>205</t>
  </si>
  <si>
    <t>206</t>
  </si>
  <si>
    <t>207</t>
  </si>
  <si>
    <t>208</t>
  </si>
  <si>
    <t>Марков Евгений Юрьевич</t>
  </si>
  <si>
    <t>115598, г. Москва ул. Лебедянская., д. 28, корп. 1, кв. 33.</t>
  </si>
  <si>
    <t>Субботина Светлана Николаевна</t>
  </si>
  <si>
    <t>8(962)-27-4-10</t>
  </si>
  <si>
    <t>Кияшкин Виктор Эдуардович</t>
  </si>
  <si>
    <t>tender@koronalift.ru, info@koronalift.ru</t>
  </si>
  <si>
    <t>Максутов Алексей Константинович</t>
  </si>
  <si>
    <t xml:space="preserve">(912) 837-17-77; (912) 572-17-77. </t>
  </si>
  <si>
    <t>Емельянов Юрий Васильевич</t>
  </si>
  <si>
    <t>Мухортых Анатолий Юрьевич</t>
  </si>
  <si>
    <t>+7 (495) 585- 84- 01</t>
  </si>
  <si>
    <t>60-05/19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</si>
  <si>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</si>
  <si>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</si>
  <si>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</si>
  <si>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</si>
  <si>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</si>
  <si>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</si>
  <si>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</si>
  <si>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</si>
  <si>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</si>
  <si>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</si>
  <si>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61-01/19</t>
  </si>
  <si>
    <t>62-07/19</t>
  </si>
  <si>
    <t>ООО "КОНСТРУКТОР"</t>
  </si>
  <si>
    <t>160023, г. Вологда, ул. Набережная 6-ой армии, д65, пом.1</t>
  </si>
  <si>
    <t>8-900-558-00-59</t>
  </si>
  <si>
    <t>constructorvo@gmail.com</t>
  </si>
  <si>
    <t>Самыловская Елена Сергеевна</t>
  </si>
  <si>
    <t>ООО "ГАРАНТ"</t>
  </si>
  <si>
    <t>ООО "Влад и К"</t>
  </si>
  <si>
    <t>600028, г. Владимир, ул. Балакирева, д. 51а</t>
  </si>
  <si>
    <t>(4922) 37-70-42; 52-20-40</t>
  </si>
  <si>
    <t>Vladgarant33@yandex.ru</t>
  </si>
  <si>
    <t>601654, Российская Федерация, Владимирская обл., Александровский р-н, г. Александров, ул. Октябрьская, 6</t>
  </si>
  <si>
    <t>+7(910)4003527</t>
  </si>
  <si>
    <t>4924420519@bk.ru</t>
  </si>
  <si>
    <t>Петрушина Юлия Владимировна</t>
  </si>
  <si>
    <t>Низамов Владимир Григорьевич</t>
  </si>
  <si>
    <t>ООО "ТЕРРА СТРОЙ"</t>
  </si>
  <si>
    <t>ООО "СТРОИТЕЛЬНАЯ КОМПАНИЯ "ТАУРУС"</t>
  </si>
  <si>
    <t>ИП Ершов Илья Васильевич</t>
  </si>
  <si>
    <t>ООО "СОЦИУМ МС"</t>
  </si>
  <si>
    <t>241520 Брянская область, Брянский район, с.Супонево,  ул.Свенская, д.57</t>
  </si>
  <si>
    <t>8(4832) 92-24-05</t>
  </si>
  <si>
    <t>terrastroy2014@yandex.ru</t>
  </si>
  <si>
    <t>155830 Ивановская область,Кинешемский район,г.Наволоки ул.Ульянова д.18а,офис 1</t>
  </si>
  <si>
    <t>aledorogin@mail.ru</t>
  </si>
  <si>
    <t>602212, Российская Федерация, Владимирская обл., Муромский, д. Волнино</t>
  </si>
  <si>
    <t>+7(904)5985242</t>
  </si>
  <si>
    <t>Ершов Илья Васильевич</t>
  </si>
  <si>
    <t>125362, г. Москва, ул. Подмосковная, д. 7, эт. 1, пом. II, Ком 3</t>
  </si>
  <si>
    <t>sociumms@mail.ru</t>
  </si>
  <si>
    <t>Голенок Ольга Петровна</t>
  </si>
  <si>
    <t>Дорогин Александр Сергеевич</t>
  </si>
  <si>
    <t>Михеев Сергей Николаевич</t>
  </si>
  <si>
    <t>ООО Ремстройсервис</t>
  </si>
  <si>
    <t>600017, г. Владимир, Октябрьский проспект, д.36-239</t>
  </si>
  <si>
    <t>8(920)6280311</t>
  </si>
  <si>
    <t>zaharov_sl@inbox.ru</t>
  </si>
  <si>
    <t>Захаров Евгений Владимирович</t>
  </si>
  <si>
    <t>601203, Российская Федерация, Владимирская обл., Собинский р-н, г. Собинка, ул. Молодежная, 14 квартал</t>
  </si>
  <si>
    <t>+7(915)7706888</t>
  </si>
  <si>
    <t xml:space="preserve">ap160783@yandex.ru </t>
  </si>
  <si>
    <t>Субботин Константин Юрьевич</t>
  </si>
  <si>
    <t>ООО "КИРОВСКАЯ СТРОИТЕЛЬНАЯ ОРГАНИЗАЦИЯ"</t>
  </si>
  <si>
    <t xml:space="preserve">8 (8332) 219-900 </t>
  </si>
  <si>
    <t>kso.kirov@bk.ru</t>
  </si>
  <si>
    <t>ООО "БРЕНД-ЛИФТ"</t>
  </si>
  <si>
    <t>+7(495)1338211</t>
  </si>
  <si>
    <t>ooobrandlift@gmail.com</t>
  </si>
  <si>
    <t>Кутырин Владимир Викторович</t>
  </si>
  <si>
    <t>143900, Российская Федерация, Московская обл., г. Балашиха, пр-кт. Ленина, дом6, помещение VI , комн 2</t>
  </si>
  <si>
    <t>ООО "РЕГИОНАЛЬНОЕ УПРАВЛЕНИЕ КМЗ"</t>
  </si>
  <si>
    <t>109052, Российская Федерация, г. Москва, Рязанский проспект, дом 2</t>
  </si>
  <si>
    <t>+7(495)7899955</t>
  </si>
  <si>
    <t>ООО "ЛИФТ-СЕРВИС"</t>
  </si>
  <si>
    <t>129110, Российская Федерация, г. Москва, пер. Напрудный, ДОМ 10 строение 2, ЭТАЖ 2 КОМ.4 РМ1В</t>
  </si>
  <si>
    <t>+7(903)5964147</t>
  </si>
  <si>
    <t>Lift_serv@inbox.ru</t>
  </si>
  <si>
    <t>ООО "ЦЕНТР ЛИФТОВОЙ БЕЗОПАСНОСТИ"</t>
  </si>
  <si>
    <t>140080, Российская Федерация, Московская обл., г. Лыткарино, Территория Детский городок ЗИЛ, строение 48</t>
  </si>
  <si>
    <t>+7(495)4191617(162)</t>
  </si>
  <si>
    <t>centrlift@bk.ru</t>
  </si>
  <si>
    <t>Стручков Владислав Юрьевич</t>
  </si>
  <si>
    <t>64-06/19</t>
  </si>
  <si>
    <t>63-03/19</t>
  </si>
  <si>
    <t>10 000 000 000 (десять миллиардов) рублей</t>
  </si>
  <si>
    <t>ООО «ТЕПЛОСТРОЙ»</t>
  </si>
  <si>
    <t>ООО «СТРОИТЕЛЬНАЯ ФИРМА СПЕКТР»</t>
  </si>
  <si>
    <t>ООО «БЕЛКОМПАНИ»</t>
  </si>
  <si>
    <t>ООО «НОВАЯ ЭРА»</t>
  </si>
  <si>
    <t>ООО «ФСК»</t>
  </si>
  <si>
    <t>Владимирское научно-производственное акционерное общество «Владимирреставрация»</t>
  </si>
  <si>
    <t>ООО «Высота»</t>
  </si>
  <si>
    <t>ООО «СКЛАДНОЕ»</t>
  </si>
  <si>
    <t>ООО «СТАРТЕН»</t>
  </si>
  <si>
    <t>ООО «ЦЕНТР НЕЗАВИСИМЫХ ЭКСПЕРТИЗ»</t>
  </si>
  <si>
    <t>ООО «КОМПЛЕКСНЫЕ ИНЖЕНЕРНЫЕ СИСТЕМЫ»</t>
  </si>
  <si>
    <t>10 000 000 000 (десять миллиард ов) рублей</t>
  </si>
  <si>
    <t>65-01/19</t>
  </si>
  <si>
    <t>teplostroy-vladimir@mail.ru</t>
  </si>
  <si>
    <t>143906, Российская Федерация, Московская обл., г. Балашиха, ул. Кольцевая (Янтарный мкр.), дом 3 корп. 3, помещение 7, 8, 9, V, VI,</t>
  </si>
  <si>
    <t xml:space="preserve">600901, Российская Федерация, Владимирская обл., г. Владимир, мкр. Юрьевец, ул. Рябиновая, дом 51,ЭТАЖ МАНСАРДА, ПОМЕЩЕНИЕ 18, </t>
  </si>
  <si>
    <t>7(904)8591379, 89157660143</t>
  </si>
  <si>
    <t xml:space="preserve">600910, Российская Федерация, Владимирская обл., г. Радужный, квартал 1, дом 34, помещение 6-21, </t>
  </si>
  <si>
    <t xml:space="preserve">8(49254)32860, 34858, </t>
  </si>
  <si>
    <t>sf-spektr@yandex.ru</t>
  </si>
  <si>
    <t>152915, Российская Федерация, Ярославская обл., Рыбинский р-н, г. Рыбинск, ул. 1-я Выборгская, 56, 55,</t>
  </si>
  <si>
    <t xml:space="preserve"> +7(4855)214465</t>
  </si>
  <si>
    <t xml:space="preserve">602265, г. Муром, ул. Л. Толстого, д. 109, кв. 26, </t>
  </si>
  <si>
    <t xml:space="preserve">8 (930) 742 9000, </t>
  </si>
  <si>
    <t>sgmurom@mail.ru</t>
  </si>
  <si>
    <t xml:space="preserve">153035, Ивановская область, город Иваново, 3-Я Полетная улица, дом 2, офис 1003, </t>
  </si>
  <si>
    <t>stroicentr@mail.ru</t>
  </si>
  <si>
    <t xml:space="preserve">600000, г. Владимир, ул. Княгининская , д. 6., : </t>
  </si>
  <si>
    <t xml:space="preserve">8-4922-32-30-36, 8-4922-32-31-43, </t>
  </si>
  <si>
    <t>vladresto@mail.ru</t>
  </si>
  <si>
    <t xml:space="preserve">Пензенская обл., Пензенский р-н, с. Засечное, бульвар Прибрежный, д.3, кв. 170, </t>
  </si>
  <si>
    <t>8-937-415-01-01,</t>
  </si>
  <si>
    <t xml:space="preserve"> vysota58@bk</t>
  </si>
  <si>
    <t>111024, Российская Федерация, г. Москва, ул. Авиамоторная, дом 50, корп. СТР 2, стр ЭЧЕРДП14, К50 ОФ13,</t>
  </si>
  <si>
    <t>skladnoe2017@mail.ru</t>
  </si>
  <si>
    <t>info@ooo-starten.ru</t>
  </si>
  <si>
    <t xml:space="preserve">153000, Российская Федерация, Ивановская обл., г. Иваново, ул. Крутицкая, 20 А, </t>
  </si>
  <si>
    <t>expertiza37@gmail.com</t>
  </si>
  <si>
    <t xml:space="preserve"> 140180, обл. Московская, г. Жуковский, ул. Кооперативная, д.26, каб. 316а, </t>
  </si>
  <si>
    <t xml:space="preserve">8-4922-77-80-66, </t>
  </si>
  <si>
    <t>pto_censystems@mail.ru</t>
  </si>
  <si>
    <t>БАКАЕВ МИХАИЛВЛАДИМИРОВИЧ</t>
  </si>
  <si>
    <t>Белков Игорь Николаевич</t>
  </si>
  <si>
    <t>belka-r@yandex.ru</t>
  </si>
  <si>
    <t>ПОСАДСКИЙ ЕВГЕНИЙ ВЛАДИМИРОВИЧ</t>
  </si>
  <si>
    <t>ФИЛИМОНОВ СЕРГЕЙ АЛЕКСЕЕВИЧ</t>
  </si>
  <si>
    <t>ТРОФИМОВ КОНСТАНТИН ЮРЬЕВИЧ</t>
  </si>
  <si>
    <t>Кислов Владимир Алексеевич</t>
  </si>
  <si>
    <t>Макаренко Антон Викторович</t>
  </si>
  <si>
    <t>ИЛЬЮШИН КОНСТАНТИН НИКОЛАЕВИЧ</t>
  </si>
  <si>
    <t>КАЛЬКО АРТЕМ ТАРАСОВИЧ</t>
  </si>
  <si>
    <t>ВАКИНА ЕЛЕНА ЮРЬЕВНА</t>
  </si>
  <si>
    <t>Алимбаева Ольга Алексеевна</t>
  </si>
  <si>
    <t xml:space="preserve">ООО "СТАРТЕН" </t>
  </si>
  <si>
    <t xml:space="preserve">ООО "КОМПЛЕКСНЫЕ ИНЖЕНЕРНЫЕ СИСТЕМЫ"   </t>
  </si>
  <si>
    <t>66-07/19</t>
  </si>
  <si>
    <t>КАЛЬКО АРТЕМТАРАСОВИЧ</t>
  </si>
  <si>
    <t xml:space="preserve">ОБЩЕСТВО С ОГРАНИЧЕННОЙ ОТВЕТСТВЕННОСТЬЮ "ИЛТ" </t>
  </si>
  <si>
    <t>ОБЩЕСТВО С ОГРАНИЧЕННОЙ ОТВЕТСТВЕННОСТЬЮ "ВЛАДЛИФТМОНТАЖ"</t>
  </si>
  <si>
    <t xml:space="preserve">ОБЩЕСТВО С ОГРАНИЧЕННОЙ ОТВЕТСТВЕННОСТЬЮ "СТАРТЕН" </t>
  </si>
  <si>
    <t xml:space="preserve">ОБЩЕСТВО С ОГРАНИЧЕННОЙ ОТВЕТСТВЕННОСТЬЮ "ЛИФТ-СТРОЙ КОМПАНИЯ" </t>
  </si>
  <si>
    <t xml:space="preserve">Владимирское научно-производственное акционерное общество "Владимирреставрация"   </t>
  </si>
  <si>
    <t>625022, РОССИЯ, Тюменская область, г. Тюмень, проезд Солнечный, д. 21, оф. 309.</t>
  </si>
  <si>
    <t>8 (3452) 68-98-10</t>
  </si>
  <si>
    <t>600021, РОССИЯ, Владимирская область, г.Владимир, ул. МОПРа, д. 14</t>
  </si>
  <si>
    <t>8 (4922) 45 10 75</t>
  </si>
  <si>
    <t> Елышев Игорь Борисович</t>
  </si>
  <si>
    <t>143906, РОССИЯ, Московская область, г.Балашиха, Янтарный мкр., ул.Кольцевая, д.3, корп.3, пом.7, 8, 9, V, VI</t>
  </si>
  <si>
    <t>8 (495)266-07-78</t>
  </si>
  <si>
    <t>420133, Россия, Республика Татарстан, г.Казань, проспект Ямашева, д.102 А, оф.7</t>
  </si>
  <si>
    <t>8 (843) 525-58-21</t>
  </si>
  <si>
    <t>Гарипов Динар Данисович</t>
  </si>
  <si>
    <t xml:space="preserve"> 600000, РОССИЯ, Владимирская область, г.Владимир, ул.Княгининская, д.6</t>
  </si>
  <si>
    <t>8 (4922) 32-30-36</t>
  </si>
  <si>
    <t>9 (4922) 32-30-36</t>
  </si>
  <si>
    <t>69-03/19</t>
  </si>
  <si>
    <t>68-05/19</t>
  </si>
  <si>
    <t>67-02/19</t>
  </si>
  <si>
    <t>vladlift@yandex.ru</t>
  </si>
  <si>
    <t>lsk116@mail.ru</t>
  </si>
  <si>
    <t>vladrestotorg@mail.ru</t>
  </si>
  <si>
    <t>ОБЩЕСТВО С ОГРАНИЧЕННОЙ ОТВЕТСТВЕННОСТЬЮ "ОНИКС"</t>
  </si>
  <si>
    <t>ОБЩЕСТВО С ОГРАНИЧЕННОЙ ОТВЕТСТВЕННОСТЬЮ "СТАРТЕН"</t>
  </si>
  <si>
    <t>ОБЩЕСТВО С ОГРАНИЧЕННОЙ ОТВЕТСТВЕННОСТЬЮ "ТЕХНОСТРОЙМОНТАЖ"</t>
  </si>
  <si>
    <t>ОБЩЕСТВО С ОГРАНИЧЕННОЙ ОТВЕТСТВЕННОСТЬЮ "БРЕНД-ЛИФТ"</t>
  </si>
  <si>
    <t>ОБЩЕСТВО С ОГРАНИЧЕННОЙ ОТВЕТСТВЕННОСТЬЮ ПРОИЗВОДСТВЕННОЕ ОБЪЕДИНЕНИЕ "ЕВРОЛИФТМАШ"</t>
  </si>
  <si>
    <t>ОБЩЕСТВО С ОГРАНИЧЕННОЙ ОТВЕТСТВЕННОСТЬЮ "ВЫСОТА 43"</t>
  </si>
  <si>
    <t>ОБЩЕСТВО С ОГРАНИЧЕННОЙ ОТВЕТСТВЕННОСТЬЮ "КУРС"</t>
  </si>
  <si>
    <t>ОБЩЕСТВО С ОГРАНИЧЕННОЙ ОТВЕТСТВЕННОСТЬЮ "НСК"</t>
  </si>
  <si>
    <t>ОБЩЕСТВО С ОГРАНИЧЕННОЙ ОТВЕТСТВЕННОСТЬЮ "ЛИФТ-СТРОЙ КОМПАНИЯ"</t>
  </si>
  <si>
    <t>ОБЩЕСТВО С ОГРАНИЧЕННОЙ ОТВЕТСТВЕННОСТЬЮ "КОНСОРТ"</t>
  </si>
  <si>
    <t>ОБЩЕСТВО С ОГРАНИЧЕННОЙ ОТВЕТСТВЕННОСТЬЮ "СЕРВИСНЫЙ ЦЕНТР СИРИУС"</t>
  </si>
  <si>
    <t>ОБЩЕСТВО С ОГРАНИЧЕННОЙ ОТВЕТСТВЕННОСТЬЮ "КОМПЛЕКСНЫЕ ИНЖЕНЕРНЫЕ СИСТЕМЫ"</t>
  </si>
  <si>
    <t xml:space="preserve"> 8-910-297-78-58</t>
  </si>
  <si>
    <t>8(495)266-07-78</t>
  </si>
  <si>
    <t xml:space="preserve">107553, Российская Федерация, г. Москва, ул. Большая Черкизовская, дом 20, офис 209-2, </t>
  </si>
  <si>
    <t>8 (495) 962-01-11</t>
  </si>
  <si>
    <t>140080, Российская Федерация, Московская область, г. Лыткарино, Детский городок ЗИЛ, корпус 48,</t>
  </si>
  <si>
    <t>8 (495) 419-17-34</t>
  </si>
  <si>
    <t xml:space="preserve">141700, РОССИЯ, Московская область, г.Долгопрудный, Лихачевский пр-д, д.26, </t>
  </si>
  <si>
    <t>+7 (499)972-05-33</t>
  </si>
  <si>
    <t xml:space="preserve">143900, РОССИЯ, Московская область, г. Балашиха, пр-т Ленина, д. 6, ком. 2, </t>
  </si>
  <si>
    <t xml:space="preserve">Кировская обл., Вятскополянский р-н, г. Вятские Поляны, Промзона Промпарк, </t>
  </si>
  <si>
    <t xml:space="preserve">191144, Россия, Санкт-Петербург, Санкт-Петербург, Суворовский пр-кт, 47, литер А, пом.5-Н, </t>
  </si>
  <si>
    <t>8 932 620 74 18</t>
  </si>
  <si>
    <t xml:space="preserve">420133, РОССИЯ, Республика Татарстан, г. Казань, пр. Ямашева, д. 102 А, офис 7, </t>
  </si>
  <si>
    <t xml:space="preserve">610007, Россия, Кировская область, Киров, Героя Костина, 2, кв. 9, </t>
  </si>
  <si>
    <t>8-953-949-05-35</t>
  </si>
  <si>
    <t xml:space="preserve">443079, РОССИЯ, Самарская область, г. Самара, пр. Георгия Митирева, д. 11, офис 337, </t>
  </si>
  <si>
    <t>8-965-377-9940</t>
  </si>
  <si>
    <t>140180, Россия, Московская область, г. Жуковский, ул. Кооперативная, 26, каб.316А,</t>
  </si>
  <si>
    <t xml:space="preserve"> 8(4951)43-10-28</t>
  </si>
  <si>
    <t>8(843)5255821</t>
  </si>
  <si>
    <t>АНО ЦЕНТР ЭКСПЕРТИЗЫ И СЕРТИФИКАЦИИ "ТЕХКРАНЭНЕРГО"</t>
  </si>
  <si>
    <t>600009, Российская Федерация, Владимирская обл., г. Владимир, Полины Осипенко, 66</t>
  </si>
  <si>
    <t>+7(4922)471032</t>
  </si>
  <si>
    <t>70-04/19</t>
  </si>
  <si>
    <t>71-06/19</t>
  </si>
  <si>
    <t>Болберкина Анастасия Андреевна</t>
  </si>
  <si>
    <t>Верещагин Сергей Александрович</t>
  </si>
  <si>
    <t>Дуванов Олег Борисович</t>
  </si>
  <si>
    <t>Щедрин Максим Юрьевич</t>
  </si>
  <si>
    <t> Герасимова Татьяна Васильевна</t>
  </si>
  <si>
    <t>onix32@.bk.ru</t>
  </si>
  <si>
    <t>technostroymontag@gmail.com</t>
  </si>
  <si>
    <t>sales@euroliftmash.ru, skidina@euroliftmash.ru</t>
  </si>
  <si>
    <t>info@vysota-43.ru</t>
  </si>
  <si>
    <t>ao-kurs@mail.ru</t>
  </si>
  <si>
    <t>nskspb19@mail.ru</t>
  </si>
  <si>
    <t>consort.samara@gmail.com</t>
  </si>
  <si>
    <t>Жаринов Евгений Борисович</t>
  </si>
  <si>
    <t>241050, БРЯНСКАЯ ОБЛАСТЬ, ГОРОД БРЯНСК, УЛИЦА ФОКИНА, ДОМ 102, ОФИС 15</t>
  </si>
  <si>
    <t>143906, Российская Федерация, МОСКОВСКАЯ, БАЛАШИХА, КОЛЬЦЕВАЯ (ЯНТАРНЫЙ МКР.), ДОМ 3,КОРПУС 3, ПОМЕЩЕНИЕ 7,8,9,V,VI</t>
  </si>
  <si>
    <t>Евсеев Петр Борисович</t>
  </si>
  <si>
    <t>ООО "АЛЬФА СТРОЙ"</t>
  </si>
  <si>
    <t>600026, Российская Федерация, ВЛАДИМИРСКАЯ, ВЛАДИМИР, НАРОДНАЯ, ДОМ 16, ПОМЕЩЕНИЕ I</t>
  </si>
  <si>
    <t>info@skalfastroy.ru</t>
  </si>
  <si>
    <t>ШЕСТАКОВ ЛЕОНИДСЕРГЕЕВИЧ</t>
  </si>
  <si>
    <t>72-01/19</t>
  </si>
  <si>
    <t>ООО "ЭНЕРГОСТРОЙ"</t>
  </si>
  <si>
    <t>600032, Российская Федерация, ВЛАДИМИРСКАЯ, ВЛАДИМИР, РАСТОПЧИНА, ДОМ 1Д</t>
  </si>
  <si>
    <t>9209010092@mail.ru</t>
  </si>
  <si>
    <t>ООО "СПЕЦ-СТРОЙ"</t>
  </si>
  <si>
    <t>196158, Российская Федерация, САНКТ-ПЕТЕРБУРГ, ПУЛКОВСКОЕ, ДОМ 30,КОРПУС 4 ЛИТ. А, ОФИС 213</t>
  </si>
  <si>
    <t>nodyrov@gmail.com</t>
  </si>
  <si>
    <t>ООО "СПЕЦСТРОЙГАРАНТ"</t>
  </si>
  <si>
    <t>195009, Российская Федерация, САНКТ-ПЕТЕРБУРГ, КОНДРАТЬЕВСКИЙ, ДОМ 2,КОРПУС 4 ЛИТЕР А, ПОМ/ОФИС 8Н/422/2</t>
  </si>
  <si>
    <t>ssg.37@mail.ru</t>
  </si>
  <si>
    <t>МАКЕЕВ АНДРЕЙ ВЛАДИМИРОВИЧ</t>
  </si>
  <si>
    <t>ООО "ЭСТ"</t>
  </si>
  <si>
    <t>601506, Российская Федерация, Владимирская обл., г. Гусь-Хрустальный, ул. Полярная, 12</t>
  </si>
  <si>
    <t>8(49241)21721</t>
  </si>
  <si>
    <t>valkova_valenti@mail.ru</t>
  </si>
  <si>
    <t>ИП Белокопытов Эдуард Сергеевич</t>
  </si>
  <si>
    <t>ООО "ПРОМСТРОЙ-СК"</t>
  </si>
  <si>
    <t>141009, Российская Федерация, Московская обл., г. Мытищи, Карла Маркса, дом 4, 1119 лит. Б</t>
  </si>
  <si>
    <t>8(495)1277876</t>
  </si>
  <si>
    <t>promstroysk@gmail.com</t>
  </si>
  <si>
    <t>Сигаев Роман Викторович</t>
  </si>
  <si>
    <t>КАШИЦЫН АНДРЕЙ ОЛЕГОВИЧ</t>
  </si>
  <si>
    <t>НОДЫРОВ ФАРРУХ ТУЛКИНОВИЧ</t>
  </si>
  <si>
    <t>ООО "ЖРС"</t>
  </si>
  <si>
    <t>153000, Российская Федерация, ИВАНОВСКАЯ, ИВАНОВО, СМИРНОВА, ДОМ 4, ПОМЕЩЕНИЕ 2</t>
  </si>
  <si>
    <t>loers@bk.ru</t>
  </si>
  <si>
    <t>БЕРЕЗИН АЛЕКСАНДР МАРКОВИЧ</t>
  </si>
  <si>
    <t>ООО "ТЕХНОСТРОЙМОНТАЖ"</t>
  </si>
  <si>
    <t>107553, Российская Федерация, МОСКВА, ЧЕРКИЗОВСКАЯ Б., ДОМ 20, ЭТАЖ 2 КОМ 209-2</t>
  </si>
  <si>
    <t>tehnostroymontag@gmail.com</t>
  </si>
  <si>
    <t>ООО "СТРОЙМАСТЕР"</t>
  </si>
  <si>
    <t>601501, Российская Федерация, Владимирская обл., г. Гусь-Хрустальный, ул. Муравьева-Апостола, 16, 27</t>
  </si>
  <si>
    <t xml:space="preserve">8(49241)26541 </t>
  </si>
  <si>
    <t>Абрамков Александр Геннадьевич</t>
  </si>
  <si>
    <t>ООО "РСГ-ТРУД"</t>
  </si>
  <si>
    <t>153040, Российская Федерация, ИВАНОВСКАЯ, ИВАНОВО, СТРОИТЕЛЕЙ, ДОМ 68А, ПОМЕЩЕНИЕ 1006А</t>
  </si>
  <si>
    <t>Fedulov.fedor@yandex.ru</t>
  </si>
  <si>
    <t>ФЕДУЛОВ ФЕДОР АЛЕКСАНДРОВИЧ</t>
  </si>
  <si>
    <t>73-07/19</t>
  </si>
  <si>
    <t>76-04/19</t>
  </si>
  <si>
    <t>Общество с ограниченной ответственностью 'ПРОМСТРОЙ-СК'</t>
  </si>
  <si>
    <t>ОБЩЕСТВО С ОГРАНИЧЕННОЙ ОТВЕТСТВЕННОСТЬЮ ФИРМА "СТРОЙРЕМСЕРВИС"</t>
  </si>
  <si>
    <t>ОБЩЕСТВО С ОГРАНИЧЕННОЙ ОТВЕТСТВЕННОСТЬЮ ТД "ОБЪЕДИНЕННЫЕ ЛИФТОСТРОИТЕЛЬНЫЕ ЗАВОДЫ - УФА"</t>
  </si>
  <si>
    <t>ОБЩЕСТВО С ОГРАНИЧЕННОЙ ОТВЕТСТВЕННОСТЬЮ "ВЕКТОР ПЛЮС"</t>
  </si>
  <si>
    <t>ОБЩЕСТВО С ОГРАНИЧЕННОЙ ОТВЕТСТВЕННОСТЬЮ "СПЕЦ-СТРОЙ"</t>
  </si>
  <si>
    <t>ОБЩЕСТВО С ОГРАНИЧЕННОЙ ОТВЕТСТВЕННОСТЬЮ "ВИК"</t>
  </si>
  <si>
    <t>ОБЩЕСТВО С ОГРАНИЧЕННОЙ ОТВЕТСТВЕННОСТЬЮ УПРАВЛЯЮЩАЯ КОМПАНИЯ "СПЕЦСТРОЙГАРАНТ-1»</t>
  </si>
  <si>
    <t>ОБЩЕСТВО С ОГРАНИЧЕННОЙ ОТВЕТСТВЕННОСТЬЮ "ПРОЕКТНО-СТРОИТЕЛЬНАЯ КОМПАНИЯ ФАРВАТЕР"</t>
  </si>
  <si>
    <t>ОБЩЕСТВО С ОГРАНИЧЕННОЙ ОТВЕТСТВЕННОСТЬЮ "ЦЕНТР ПРОЕКТИРОВАНИЯ И ИНЖЕНЕРНЫХ ИЗЫСКАНИЙ"</t>
  </si>
  <si>
    <t>ОБЩЕСТВО С ОГРАНИЧЕННОЙ ОТВЕТСТВЕННОСТЬЮ "СИБЭНЕРГО"</t>
  </si>
  <si>
    <t>300 000 000 (триста миллионов рублей)</t>
  </si>
  <si>
    <t>25 000 000 (двадцать пять миллионов рублей)</t>
  </si>
  <si>
    <t xml:space="preserve"> 0 (ноль рублей)</t>
  </si>
  <si>
    <t>50 000 000 (пятьдесят миллионов рублей)</t>
  </si>
  <si>
    <t>424031, Российская Федерация, Респ. Марий Эл, г. Йошкар-Ола, ул. Чехова, дом 70 , КАБИНЕТ 404</t>
  </si>
  <si>
    <t>111033, Российская Федерация, МОСКВА, САМОКАТНАЯ, ДОМ 4А,СТРОЕНИЕ 1, ОФИС 12-15</t>
  </si>
  <si>
    <t>196158, Российская Федерация, г. Санкт-Петербург, ш. Пулковское, дом 30 корпус 4, литера А, офис 213</t>
  </si>
  <si>
    <t>600023, Российская Федерация, Владимирская обл., г. Владимир, улица Песочная (Коммунар Мкр.), 7, 3</t>
  </si>
  <si>
    <t>143409, Российская Федерация, МОСКОВСКАЯ, КРАСНОГОРСК, УСПЕНСКАЯ, ДОМ 5, ОФИС 609</t>
  </si>
  <si>
    <t>153000, Российская Федерация, Ивановская обл., г. Иваново, ул. Крутицкая, 20А,</t>
  </si>
  <si>
    <t>344012, Российская Федерация, Ростовская обл., г. Ростов-на-Дону, ул. Ивановского, 38/63, 3в, 3д</t>
  </si>
  <si>
    <t>Софронов Сергей Павлович</t>
  </si>
  <si>
    <t>0278903573</t>
  </si>
  <si>
    <t>Зайцев Евгений Валерьевич</t>
  </si>
  <si>
    <t>Нодыров Фаррух Тулкинович</t>
  </si>
  <si>
    <t>Богданов Алексей Александрович</t>
  </si>
  <si>
    <t>Алиев Александр Александрович</t>
  </si>
  <si>
    <t>Светличный Игорь Александрович</t>
  </si>
  <si>
    <t>88362 35-53-55</t>
  </si>
  <si>
    <t>info@srs12.ru</t>
  </si>
  <si>
    <t>84953622281   89687230101</t>
  </si>
  <si>
    <t>info-vektorplus@yandex.ru</t>
  </si>
  <si>
    <t xml:space="preserve">88126710444 </t>
  </si>
  <si>
    <t>8(4922)47-19-03</t>
  </si>
  <si>
    <t xml:space="preserve">vik471903@yandex.ru </t>
  </si>
  <si>
    <t>8(49242)2-15-06</t>
  </si>
  <si>
    <t>UKSpecKR@yandex.ru</t>
  </si>
  <si>
    <t>84956460760</t>
  </si>
  <si>
    <t>pskfarvater@gmail.com</t>
  </si>
  <si>
    <t>procentr37@gmail.com</t>
  </si>
  <si>
    <t>8(4932) 59-11-65</t>
  </si>
  <si>
    <t>88632680850 89287788814</t>
  </si>
  <si>
    <t>sibenergo61@mail.ru</t>
  </si>
  <si>
    <t>исключен</t>
  </si>
  <si>
    <t>Дата решения об исключении из реестра</t>
  </si>
  <si>
    <t>Номер протокола об исключении</t>
  </si>
  <si>
    <t>83-И</t>
  </si>
  <si>
    <t>Причина исключения</t>
  </si>
  <si>
    <t xml:space="preserve">в связи с включением сведений о подрядной организации, включенной в реестр квалифицированных подрядных организаций, в реестр недобросовестных поставщиков (подрядчиков, исполнителей), ведение которого осуществляется уполномоченным федеральным органом исполнительной власти в соответствии с законодательством Российской Федерации о контрактной системе в сфере закупок товаров, работ, услуг для обеспечения государственных и муниципальных нужд. </t>
  </si>
  <si>
    <t>в связи с  включением сведений о подрядной организации, включенной в реестр квалифицированных подрядных организаций, в реестр недобросовестных подрядных организаций, ведение которого осуществляется федеральным органом исполнительной власти в порядке, установленном разделом VII постановления Правительства Российской Федерации от 01.07.2016 № 615</t>
  </si>
  <si>
    <t>АКЦИОНЕРНОЕ ОБЩЕСТВО "МОСЛИФТ"</t>
  </si>
  <si>
    <t>ОБЩЕСТВО С ОГРАНИЧЕННОЙ ОТВЕТСТВЕННОСТЬЮ "РУСЛИФТ"</t>
  </si>
  <si>
    <t>ОБЩЕСТВО С ОГРАНИЧЕННОЙ ОТВЕТСТВЕННОСТЬЮ "ВОЛГА"</t>
  </si>
  <si>
    <t>5012028793</t>
  </si>
  <si>
    <t xml:space="preserve">125040, Российская Федерация, г. Москва, пр-кт. Ленинградский, дом 26, корп.1, </t>
  </si>
  <si>
    <t>8(499)7552200</t>
  </si>
  <si>
    <t xml:space="preserve">143300, Российская Федерация, МОСКОВСКАЯ, НАРО-ФОМИНСК, МОСКОВСКАЯ, ДОМ 8, ПОМЕЩЕНИЕ 38/2, </t>
  </si>
  <si>
    <t>8(495)7218464</t>
  </si>
  <si>
    <t>127055, Российская Федерация, г. Москва, ул. Образцова, дом 7, под.1, эт.2, пом.216,</t>
  </si>
  <si>
    <t>8(499)9401530</t>
  </si>
  <si>
    <t>Анциферов Роман Георгиевич</t>
  </si>
  <si>
    <t>Сидоров Алексей Александрович</t>
  </si>
  <si>
    <t>77-03/19</t>
  </si>
  <si>
    <t>3 000 000 000 (три миллиарда рублей)</t>
  </si>
  <si>
    <t>500 000 000 (пятьсот миллионов рублей)</t>
  </si>
  <si>
    <t xml:space="preserve"> info@moslift.ru </t>
  </si>
  <si>
    <t>info@ruslift.org</t>
  </si>
  <si>
    <t>info_volga@bk.ru</t>
  </si>
  <si>
    <t>ОБЩЕСТВО С ОГРАНИЧЕННОЙ ОТВЕТСТВЕННОСТЬЮ "АЛЬФА ЛИФТ КОНТРОЛЬ"</t>
  </si>
  <si>
    <t>7731302384</t>
  </si>
  <si>
    <t>ОБЩЕСТВО С ОГРАНИЧЕННОЙ ОТВЕТСТВЕННОСТЬЮ "ТЕХЭКСПЕРТ"</t>
  </si>
  <si>
    <t>4027121063</t>
  </si>
  <si>
    <t>ОБЩЕСТВО С ОГРАНИЧЕННОЙ ОТВЕТСТВЕННОСТЬЮ ИНЖЕНЕРНЫЙ ЦЕНТР "ТЕХНИЧЕСКАЯ ДИАГНОСТИКА"</t>
  </si>
  <si>
    <t>8602247401</t>
  </si>
  <si>
    <t>78-06/19</t>
  </si>
  <si>
    <t>Реутский Дмитрий Владимирович</t>
  </si>
  <si>
    <t>Чичеров Сергей Вячеславович</t>
  </si>
  <si>
    <t xml:space="preserve">127566, Российская Федерация, г. Москва, Юрловский проезд, , 14 корпус 2, </t>
  </si>
  <si>
    <t>+7(916)0103453</t>
  </si>
  <si>
    <t xml:space="preserve">Калужская обл., г. Калуга, ж/д_ст. Калуга-1, Знаменская, дом 3, помещение 2, </t>
  </si>
  <si>
    <t>+7(4842)221510</t>
  </si>
  <si>
    <t>alfalik@bk.ru</t>
  </si>
  <si>
    <t>bezmarfozy@gmail.com</t>
  </si>
  <si>
    <t xml:space="preserve">tender@koronalift.ru </t>
  </si>
  <si>
    <t>ОБЩЕСТВО С ОГРАНИЧЕННОЙ ОТВЕТСТВЕННОСТЬЮ "СТРОИТЕЛЬНАЯ ФИРМА СПЕКТР"</t>
  </si>
  <si>
    <t>600910, Российская Федерация, Владимирская обл., г. Радужный, квартал 1, дом 34, помещение 6-21</t>
  </si>
  <si>
    <t>127055, Российская Федерация, г. Москва, ул. Образцова, дом 7, под.1, эт.2, пом.216</t>
  </si>
  <si>
    <t>ОБЩЕСТВО С ОГРАНИЧЕННОЙ ОТВЕТСТВЕННОСТЬЮ "НИЖЕГОРОДСТРОЙСЕРВИС"</t>
  </si>
  <si>
    <t>603104, Российская Федерация, НИЖЕГОРОДСКАЯ, НИЖНИЙ НОВГОРОД, НАРТОВА, 23А, 1-5</t>
  </si>
  <si>
    <t>ОБЩЕСТВО С ОГРАНИЧЕННОЙ ОТВЕТСТВЕННОСТЬЮ "ТЕИНСТРОЙПРОЕКТ"</t>
  </si>
  <si>
    <t xml:space="preserve"> 117519, г. Москва, ул. Варшавское шоссе, дом 144, корп. 2, стр. 2</t>
  </si>
  <si>
    <t>80-07/19</t>
  </si>
  <si>
    <t>79-01/19</t>
  </si>
  <si>
    <t>ООО «СТРОЙМОНТАЖСЕРВИС"</t>
  </si>
  <si>
    <t>ООО «ПОТЕНЦИАЛ»</t>
  </si>
  <si>
    <t>ООО «СОЦИУМ-МС»</t>
  </si>
  <si>
    <t>ООО «ГОРИЗОНТ»</t>
  </si>
  <si>
    <t>ООО «АНВИК»</t>
  </si>
  <si>
    <t>ООО «СПЕЦРЕМСТРОЙ»</t>
  </si>
  <si>
    <t>ООО «ЗОЛОТЫЕ ВОРОТЫ»</t>
  </si>
  <si>
    <t>ООО «АКИМСТРОЙ»</t>
  </si>
  <si>
    <t>ООО "ЯРТЭС ИНЖИНИРИНГ"</t>
  </si>
  <si>
    <t>ООО «ВОЛГА»</t>
  </si>
  <si>
    <t>ООО «ЭНЕРГОТЕХНОЛОГИИ»</t>
  </si>
  <si>
    <t>ООО «СТРОИТЕЛЬНЫЕ ТЕХНОЛОГИИ»</t>
  </si>
  <si>
    <t>ООО ПРОИЗВОДСТВЕННОЕ ЖИЛИЩНО-ЭКСПЛУАТАЦИОННОЕ ПРЕДПРИЯТИЕ "КОМ-СЕРВИС"</t>
  </si>
  <si>
    <t>ООО «ОБЛРЕМСТРОЙ»</t>
  </si>
  <si>
    <t>ООО «ТЕПЛО»</t>
  </si>
  <si>
    <t>601270 , ОБЛАСТЬ ВЛАДИМИРСКАЯ , РАЙОН СУЗДАЛЬСКИЙ , ПОСЕЛОК БОГОЛЮБОВО , УЛИЦА ЛЕНИНА , ДОМ 2Г</t>
  </si>
  <si>
    <t>Российская Федерация, Владимирская обл., Александровский р-н, г. Александров, ул. Ческа-Липа, 10, помещение 3</t>
  </si>
  <si>
    <t>125362, Российская Федерация, г. Москва, ул. Подмосковная, 7, эт. 1, пом. II, ком. 4</t>
  </si>
  <si>
    <t>115304, Российская Федерация, МОСКВА, КАСПИЙСКАЯ, ДОМ 22,КОРПУС 1 СТР 5, Э 4 ПОМ VIII К 13 ОФ 46</t>
  </si>
  <si>
    <t>109378, Российская Федерация, г. Москва, ул. Академика Скрябина, дом 26. корп1</t>
  </si>
  <si>
    <t>602240, Российская Федерация, Владимирская обл., Муромский р-н, п. Муромский, ул. Кольцевая, 29, 6</t>
  </si>
  <si>
    <t>600910, Российская Федерация, Владимирская обл., г. Радужный, 1-й квартал, 58, оф. 1</t>
  </si>
  <si>
    <t>600022, Российская Федерация, Владимирская область, город Владимир, ул.Ставровская, дом 10 этаж 1, комната 28а,29а</t>
  </si>
  <si>
    <t>601500, Российская Федерация, Владимирская обл., г. Гусь-Хрустальный, ул. Кравчинского, 23</t>
  </si>
  <si>
    <t>150054, Российская Федерация, Ярославская обл., г. Ярославль, ул. Тургенева, 17, 212</t>
  </si>
  <si>
    <t>617762, Российская Федерация, Пермский край, г. Чайковский, ул. Советская, дом 1/13, корпус 20</t>
  </si>
  <si>
    <t>600026, Российская Федерация, ВЛАДИМИРСКАЯ, ВЛАДИМИР, ТРАКТОРНАЯ, ДОМ 35, ОФИС 204</t>
  </si>
  <si>
    <t>601786, Российская Федерация, ВЛАДИМИРСКАЯ, КОЛЬЧУГИНО, ДОБРОВОЛЬСКОГО, ДОМ 36,ЭТАЖ 3, ПОМЕЩЕНИЕ 17</t>
  </si>
  <si>
    <t>601915, Российская Федерация, ВЛАДИМИРСКАЯ, КОВРОВ, СТРОИТЕЛЕЙ, ДОМ 24,КОРПУС 2, КВАРТИРА 45</t>
  </si>
  <si>
    <t>601441, Российская Федерация, Владимирская обл., Вязниковский р-н, г. Вязники, ул. Южная, 31</t>
  </si>
  <si>
    <t>8(960)7352230</t>
  </si>
  <si>
    <t>and33cr@gmail.com     fedorov.kobra@gmail.com</t>
  </si>
  <si>
    <t>Федоров Андрей Валерьевич</t>
  </si>
  <si>
    <t>8(49244)61202</t>
  </si>
  <si>
    <t>8(985)7285849</t>
  </si>
  <si>
    <t>Новиков Сергей Петрович</t>
  </si>
  <si>
    <t>Аржаницын Алексей Михайлович</t>
  </si>
  <si>
    <t>novyhorizont@outlook.com</t>
  </si>
  <si>
    <t>8(916)9580890</t>
  </si>
  <si>
    <t>8(4922)383202</t>
  </si>
  <si>
    <t>Шатохин Станислав Сергеевич</t>
  </si>
  <si>
    <t>anvik-story@msil.ru</t>
  </si>
  <si>
    <t>8(916)9781319</t>
  </si>
  <si>
    <t>7(4852)607501</t>
  </si>
  <si>
    <t>Воронин Максим Юрьевич</t>
  </si>
  <si>
    <t>info@yartes.ru</t>
  </si>
  <si>
    <t>7(499)9401530</t>
  </si>
  <si>
    <t>Беляев Алексей Николаевич</t>
  </si>
  <si>
    <t>7(919)0188817</t>
  </si>
  <si>
    <t>РОМАНЕНКО ВЛАДИМИР ВАЛЕРЬЕВИЧ</t>
  </si>
  <si>
    <t xml:space="preserve">Шихмурадов Ахмед Алимурад оглы </t>
  </si>
  <si>
    <t>7(915)7666000</t>
  </si>
  <si>
    <t>oblremstroy33@mail.ru</t>
  </si>
  <si>
    <t>7(910)1747412</t>
  </si>
  <si>
    <t>7(49233)30896</t>
  </si>
  <si>
    <t xml:space="preserve">Полянская Ольга Владимировна  </t>
  </si>
  <si>
    <t>vyaz_33@mail.ru</t>
  </si>
  <si>
    <t>ooo.ncc@mail.ru</t>
  </si>
  <si>
    <t>7(831)4310234</t>
  </si>
  <si>
    <t>Налбандян Самвел Саркисович</t>
  </si>
  <si>
    <t>7(903)1379230</t>
  </si>
  <si>
    <t xml:space="preserve">Самоносов Алексей Юрьевич 
</t>
  </si>
  <si>
    <t>teinstroyproekt@mail.ru</t>
  </si>
  <si>
    <t>Истечение периода, на который подрядная организация была включена в реестр квалифицированных подрядных организаций</t>
  </si>
  <si>
    <t>автоматически</t>
  </si>
  <si>
    <t>Артемьев Антон Евгеньевич</t>
  </si>
  <si>
    <t>82-05/19</t>
  </si>
  <si>
    <t>ОБЩЕСТВО С ОГРАНИЧЕННОЙ ОТВЕТСТВЕННОСТЬЮ "ПРОЕКТ"</t>
  </si>
  <si>
    <t>150054, Российская Федерация, Ярославская обл., г. Ярославль, ул. Тургенева, дом 17, офис 202, 203</t>
  </si>
  <si>
    <t>8(4825)733098</t>
  </si>
  <si>
    <t>info.oooproekt@gmail.com</t>
  </si>
  <si>
    <t>Лапин Сергей Викторович</t>
  </si>
  <si>
    <t>ОБЩЕСТВО С ОГРАНИЧЕННОЙ ОТВЕТСТВЕННОСТЬЮ "СЕРВИС"</t>
  </si>
  <si>
    <t>ОБЩЕСТВО С ОГРАНИЧЕННОЙ ОТВЕТСТВЕННОСТЬЮ "АЛЬПИНА"</t>
  </si>
  <si>
    <t>ОБЩЕСТВО С ОГРАНИЧЕННОЙ ОТВЕТСТВЕННОСТЬЮ "СЕВЗАПСТРОЙПРОЕКТ"</t>
  </si>
  <si>
    <t>ОБЩЕСТВО С ОГРАНИЧЕННОЙ ОТВЕТСТВЕННОСТЬЮ "ВАШИ ОКНА 33"</t>
  </si>
  <si>
    <t>petrakovd2012@yandex.ru</t>
  </si>
  <si>
    <t>etp@moslift.ru</t>
  </si>
  <si>
    <t>Borovikov_v@szspspb.ru</t>
  </si>
  <si>
    <t>sdorlo@mail.ru</t>
  </si>
  <si>
    <t>21-99-03@mail.ru</t>
  </si>
  <si>
    <t>psvp43@gmail.com</t>
  </si>
  <si>
    <t>ooofeed@mail.ru</t>
  </si>
  <si>
    <t xml:space="preserve">462429, Российская Федерация, Оренбургская обл., г. Орск, ул. Гомельская, дом 32, кв. 4, </t>
  </si>
  <si>
    <t xml:space="preserve"> +7(3532)389236</t>
  </si>
  <si>
    <t>600007, Российская Федерация, Владимирская обл., г. Владимир, ул. Электрозаводская, 6,</t>
  </si>
  <si>
    <t xml:space="preserve"> +7(904)8581577</t>
  </si>
  <si>
    <t>125040, Российская Федерация, г. Москва, пр-кт. Ленинградский, дом 26, корп.1,</t>
  </si>
  <si>
    <t xml:space="preserve"> +7(499)7552200</t>
  </si>
  <si>
    <t xml:space="preserve">127055, Российская Федерация, г. Москва, ул. Образцова, дом 7, под.1, эт.2, пом.216, </t>
  </si>
  <si>
    <t xml:space="preserve"> +7(499)9401530</t>
  </si>
  <si>
    <t>344012, Российская Федерация, РОСТОВСКАЯ, РОСТОВ-НА-ДОНУ, ИВАНОВСКОГО, ДОМ 38/63,ЛИТЕР А, КОМНАТА 3АА,</t>
  </si>
  <si>
    <t xml:space="preserve"> +7(904)4488213</t>
  </si>
  <si>
    <t xml:space="preserve">198095, Российская Федерация, г. Санкт-Петербург, ул. Промышленная, дом 42,ЛИТЕР А, ПОМЕЩЕНИЕ 424, </t>
  </si>
  <si>
    <t xml:space="preserve"> +7(911)9003283</t>
  </si>
  <si>
    <t>143300, Российская Федерация, Московская обл., г. Наро-Фоминск, ул. Московская, д. 8, пом.38\2,</t>
  </si>
  <si>
    <t xml:space="preserve"> +7(495)7218464</t>
  </si>
  <si>
    <t xml:space="preserve">600021, Российская Федерация, Владимирская обл., г. Владимир, ул. Пушкарская, д.44, офис 3, </t>
  </si>
  <si>
    <t xml:space="preserve"> +7(904)5935583</t>
  </si>
  <si>
    <t>610035, Российская Федерация, Кировская обл., г. Киров, Мелькомбинатовский проезд, 7, 210,</t>
  </si>
  <si>
    <t xml:space="preserve"> +7(8332)219903</t>
  </si>
  <si>
    <t>83-04/19</t>
  </si>
  <si>
    <t>Сувлаков Александр Викторович</t>
  </si>
  <si>
    <t>Медведев Александр Викторович</t>
  </si>
  <si>
    <t>БОРОВИКОВ ВАЛЕРИЙ ВАЛЕРЬЕВИЧ</t>
  </si>
  <si>
    <t>ОБЩЕСТВО С ОГРАНИЧЕННОЙ ОТВЕТСТВЕННОСТЬЮ "УК ТЕПЛЫЙ ДОМ"</t>
  </si>
  <si>
    <t>601010, РЯЗАНСКАЯ ОБЛАСТЬ, ГОРОД РЯЗАНЬ, ПРОЕЗД ШАБУЛИНА, ДОМ 5, ЛИТЕРА В, КАБИНЕТ 2</t>
  </si>
  <si>
    <t>+7(910)6386666</t>
  </si>
  <si>
    <t>84-01/19</t>
  </si>
  <si>
    <t>7842126254</t>
  </si>
  <si>
    <t>+7(812)2092015</t>
  </si>
  <si>
    <t>197022, Российская Федерация, г. Санкт-Петербург, ул. Профессора Попова, дом 23, лит. В, помещение 52Н, офис 105</t>
  </si>
  <si>
    <t>ООО "СОМЭЙ - Владимир"</t>
  </si>
  <si>
    <t>+7(4922)474215</t>
  </si>
  <si>
    <t>600017, Российская Федерация, Владимирская обл., г. Владимир, ул. Зеленая, д.1А</t>
  </si>
  <si>
    <t>ОБЩЕСТВО С ОГРАНИЧЕННОЙ ОТВЕТСТВЕННОСТЬЮ "ЛАНДШАФТ"</t>
  </si>
  <si>
    <t>601501, Российская Федерация, ВЛАДИМИРСКАЯ, ГУСЬ-ХРУСТАЛЬНЫЙ, ЛОМОНОСОВА, 18, 3</t>
  </si>
  <si>
    <t>+7(960)7331550</t>
  </si>
  <si>
    <t>601800, Российская Федерация, Владимирская обл., Юрьев-Польский р-н, г. Юрьев-Польский, ул. Вокзальная, 16, 70</t>
  </si>
  <si>
    <t>+7(915)7527159</t>
  </si>
  <si>
    <t>ИП НЕХАЕВ СЕРГЕЙ ВЛАДИМИРОВИЧ</t>
  </si>
  <si>
    <t>3326001088 71</t>
  </si>
  <si>
    <t>+7(9679)705004</t>
  </si>
  <si>
    <t>241047, Российская Федерация, Брянская обл., г. Брянск, 2-я Мичурина, 31, 62</t>
  </si>
  <si>
    <t>Не превышает 60 000 000 (шестьдесят миллионов рублей)</t>
  </si>
  <si>
    <t xml:space="preserve">teply_dom18@mail.ru </t>
  </si>
  <si>
    <t>Андреев Георгий Викторович</t>
  </si>
  <si>
    <t>landshaft3304@yandex.ru</t>
  </si>
  <si>
    <t>Чебанов Михаил Владимирович</t>
  </si>
  <si>
    <t>wik1965rambler.ru</t>
  </si>
  <si>
    <t>Нехаев Сергей Владимирович</t>
  </si>
  <si>
    <t>89155316232@mail.ru</t>
  </si>
  <si>
    <t>frk@vtsnet.ru</t>
  </si>
  <si>
    <t>ОБЩЕСТВО С ОГРАНИЧЕННОЙ ОТВЕТСТВЕННОСТЬЮ "КЗН-ТАТЛИФТ"</t>
  </si>
  <si>
    <t>ОБЩЕСТВО С ОГРАНИЧЕННОЙ ОТВЕТСТВЕННОСТЬЮ "МС ЛИФТ"</t>
  </si>
  <si>
    <t>ОБЩЕСТВО С ОГРАНИЧЕННОЙ ОТВЕТСТВЕННОСТЬЮ "СТРОЙ ПЛЮС"</t>
  </si>
  <si>
    <t>ОБЩЕСТВО С ОГРАНИЧЕННОЙ ОТВЕТСТВЕННОСТЬЮ "СКАНСОРИУМ"</t>
  </si>
  <si>
    <t>ОБЩЕСТВО С ОГРАНИЧЕННОЙ ОТВЕТСТВЕННОСТЬЮ "ИЛС"</t>
  </si>
  <si>
    <t>1657197740</t>
  </si>
  <si>
    <t>5615020025</t>
  </si>
  <si>
    <t>7731329611</t>
  </si>
  <si>
    <t>7116145953</t>
  </si>
  <si>
    <t>5609066906</t>
  </si>
  <si>
    <t>5501094369</t>
  </si>
  <si>
    <t>421001, Российская Федерация, Респ. Татарстан, г. Казань, ул. Чистопольская, 71а, 1013</t>
  </si>
  <si>
    <t>+7(843)5247191</t>
  </si>
  <si>
    <t>462429, Российская Федерация, Оренбургская обл., г. Орск, ул. Гомельская, дом 32, кв. 4</t>
  </si>
  <si>
    <t>117405, Российская Федерация, г. Москва, ул. Дорожная, д. 60 Б, офис 312</t>
  </si>
  <si>
    <t>+7(985)9386363</t>
  </si>
  <si>
    <t>125212, Российская Федерация, МОСКВА, ВЫБОРГСКАЯ, ДОМ 16, СТРОЕНИЕ 4, ПОМЕЩЕНИЕ 1 ЧАСТЬ К 2 МАНСАРДА</t>
  </si>
  <si>
    <t>+7(906)3483555</t>
  </si>
  <si>
    <t>460507, Российская Федерация, Оренбургская обл., п. Пригородный, ул. Заречная, 8</t>
  </si>
  <si>
    <t>+7(3532)389236</t>
  </si>
  <si>
    <t>644035, Российская Федерация, Омская обл., г. Омск, Проспект Губкина, 22, корпус 2</t>
  </si>
  <si>
    <t>+7(3812)248433</t>
  </si>
  <si>
    <t>85-03/19</t>
  </si>
  <si>
    <t>86-06/19</t>
  </si>
  <si>
    <t>Мингазов Наиль Равилевич</t>
  </si>
  <si>
    <t>orenburg@skm-lift.com</t>
  </si>
  <si>
    <t>Lss.k@liftss.ru</t>
  </si>
  <si>
    <t>mslift@bk.ru</t>
  </si>
  <si>
    <t>Пучков Иван Владимирович</t>
  </si>
  <si>
    <t>Зиновьев Роман Сергеевич</t>
  </si>
  <si>
    <t>stroiplus52@yandex.ru</t>
  </si>
  <si>
    <t>Сувлаков Илья Александрович</t>
  </si>
  <si>
    <t>БОСЕНКО ДМИТРИЙ ИВАНОВИЧ</t>
  </si>
  <si>
    <t>omsk@import-lift.ru</t>
  </si>
  <si>
    <t>ОБЩЕСТВО С ОГРАНИЧЕННОЙ ОТВЕТСТВЕННОСТЬЮ "АЛЬЯНС СЕРВИС"</t>
  </si>
  <si>
    <t>101000, Российская Федерация, МОСКВА, УЛАНСКИЙ, 14,А, ПОМ.1;КОМН.1</t>
  </si>
  <si>
    <t>+7(495)6194176</t>
  </si>
  <si>
    <t>info@alliance-lift.ru</t>
  </si>
  <si>
    <t>Первухин Антон Владимирович</t>
  </si>
  <si>
    <t>8(495)7139962</t>
  </si>
  <si>
    <t>ООО "Реставрационно-строительное предприятие 33"</t>
  </si>
  <si>
    <t>600018, Владимирская, обл, Владимир, г, Западная ул, д. 59, кв. 8</t>
  </si>
  <si>
    <t>8-4922-530423, 89107747881</t>
  </si>
  <si>
    <t>Белокопытов Эдуард Сергеевич</t>
  </si>
  <si>
    <t>info@est11.ru</t>
  </si>
  <si>
    <t>montazhst@bk.ru</t>
  </si>
  <si>
    <t>в связи с выявлением недостоверных сведений, содержащихся в документах, представленных участником предварительного отбора, включенного в реестр квалифицированных подрядных организаций</t>
  </si>
  <si>
    <t>87-01/20</t>
  </si>
  <si>
    <t>ООО "ОНИКС"</t>
  </si>
  <si>
    <t>ООО "ПО АВТОМАТИКА"</t>
  </si>
  <si>
    <t>ООО "СИГМА-СЛ"</t>
  </si>
  <si>
    <t>ООО "СТРОЙ ПЛЮС"</t>
  </si>
  <si>
    <t>ООО "ПРЕСТИЖ СТРОЙ"</t>
  </si>
  <si>
    <t>ООО ''ТОПОС-19''</t>
  </si>
  <si>
    <t>ИП СОЛДАТКИН АЛЕКСАНДР ГЕННАДЬЕВИЧ</t>
  </si>
  <si>
    <t>ОАО "ЮРЬЕВСТРОЙ"</t>
  </si>
  <si>
    <t>ООО "МРСУ"</t>
  </si>
  <si>
    <t>ИП Платонов Николай Николаевич</t>
  </si>
  <si>
    <t>ООО "СТРОИТЕЛЬНАЯ КОМПАНИЯ"ТЕПЛОСТРОЙ"</t>
  </si>
  <si>
    <t>ООО  "СК ГОССТРОЙ"</t>
  </si>
  <si>
    <t>ООО  «МОНТАЖСТРОЙ»</t>
  </si>
  <si>
    <t>+7(910)2977858</t>
  </si>
  <si>
    <t>onix32@bk.ru</t>
  </si>
  <si>
    <t>+7(910)1729030</t>
  </si>
  <si>
    <t>Сахно Дмитрий Александрович</t>
  </si>
  <si>
    <t>sahno@atk33.ru</t>
  </si>
  <si>
    <t>600025, Российская Федерация, ВЛАДИМИРСКАЯ, ВЛАДИМИР, ДВОРЯНСКАЯ, ДОМ 27А,КОРПУС 7, ПОМЕЩЕНИЕ 1</t>
  </si>
  <si>
    <t>+7(910)7743564</t>
  </si>
  <si>
    <t>Сериков Сергей Владимирович</t>
  </si>
  <si>
    <t>600000, Российская Федерация, Владимирская обл., г. Владимир, Гагарина, дом 13, офис 343,344</t>
  </si>
  <si>
    <t>Sigma-SL33@yandex.ru</t>
  </si>
  <si>
    <t>+7(905)6484880</t>
  </si>
  <si>
    <t>601010, Российская Федерация, Владимирская обл., Киржачский р-н, г. Киржач, ул. Привокзальная, 15б, комната №5</t>
  </si>
  <si>
    <t>ilichev.6868@msil.ru</t>
  </si>
  <si>
    <t>601655, Российская Федерация, Владимирская обл., Александровский р-н, г. Александров, Первомайская, дом 3</t>
  </si>
  <si>
    <t>+7(49244)93119</t>
  </si>
  <si>
    <t>Monolitstm2008@yandex.ru</t>
  </si>
  <si>
    <t>601650, Российская Федерация, Владимирская обл., Александровский р-н, г. Александров, ул. Первомайская, 3</t>
  </si>
  <si>
    <t>Geas2001@yandex.ru</t>
  </si>
  <si>
    <t>111395, Российская Федерация, МОСКВА, СНАЙПЕРСКАЯ, ДОМ 14/9, КВАРТИРА 82</t>
  </si>
  <si>
    <t>+7(4922)778870</t>
  </si>
  <si>
    <t>Астапчик Антон Александрович</t>
  </si>
  <si>
    <t>prestizhstroi@inbox.ru</t>
  </si>
  <si>
    <t>601909, Российская Федерация, Владимирская обл., г. Ковров, ул. Муромская, дом 9а</t>
  </si>
  <si>
    <t>+7(49232)58221</t>
  </si>
  <si>
    <t>topos-19@mail.ru</t>
  </si>
  <si>
    <t>600033, Российская Федерация, Владимирская обл., г. Владимир, ул. Диктора Левитана, 42, 1</t>
  </si>
  <si>
    <t>+7(906)5604140</t>
  </si>
  <si>
    <t>601800, Российская Федерация, Владимирская обл., Юрьев-Польский р-н, г. Юрьев-Польский, ул. Луговая, 1а</t>
  </si>
  <si>
    <t>+7(49246)21830</t>
  </si>
  <si>
    <t>Ustroy33@yandex.ru</t>
  </si>
  <si>
    <t>109202, Российская Федерация, г. Москва, шоссе Фрезер, 5/1, пом. I, комн. 11</t>
  </si>
  <si>
    <t>+7(920)9088027</t>
  </si>
  <si>
    <t>Нестерова Мария Ивановна</t>
  </si>
  <si>
    <t>ooomrsu@yandex.ru</t>
  </si>
  <si>
    <t>600028, Российская Федерация, Владимирская обл., г. Владимир, ул. Собинская, 24</t>
  </si>
  <si>
    <t>+7(905)6155483</t>
  </si>
  <si>
    <t>601501, Российская Федерация, Владимирская обл., г. Гусь-Хрустальный, ул. Комсомольская, дом 28</t>
  </si>
  <si>
    <t>+7(49241)26411</t>
  </si>
  <si>
    <t>danilin.igor1@yandex.ru</t>
  </si>
  <si>
    <t>150023, Российская Федерация, Ярославская обл., г. Ярославль, пр-кт. Московский, 122</t>
  </si>
  <si>
    <t>+7(910)9700008</t>
  </si>
  <si>
    <t>Мелик Эдуард Меликович</t>
  </si>
  <si>
    <t xml:space="preserve"> edpromstroy@mail.ru</t>
  </si>
  <si>
    <t>160002, Российская Федерация, Вологодская обл., г. Вологда, ул. Южакова, д. 2, кв. 114</t>
  </si>
  <si>
    <t>+7(8172)343435</t>
  </si>
  <si>
    <t>ООО "СТМ"</t>
  </si>
  <si>
    <t>88-07/20</t>
  </si>
  <si>
    <t>Не превышает 500 000 000 (пятьсот миллионов) рублей</t>
  </si>
  <si>
    <t>ООО "ЦЕНТР ИССЛЕДОВАНИЙ СТРОИТЕЛЬНЫХ КОНСТРУКЦИЙ И МАТЕРИАЛОВ"</t>
  </si>
  <si>
    <t>ООО "ЮНИРОСТ"</t>
  </si>
  <si>
    <t>390023, Российская Федерация, Рязанская область, г. Рязань, ул.Электрозаводская, д.87, помещение Н4</t>
  </si>
  <si>
    <t>+7(4912)240285</t>
  </si>
  <si>
    <t>ciskim@mail.ru</t>
  </si>
  <si>
    <t>Торопцев Владислав Алексеевич</t>
  </si>
  <si>
    <t>129515, Российская Федерация, г. Москва, Академика Королева, дом 13, стр.1, оф. 825</t>
  </si>
  <si>
    <t>+7(495)6003884</t>
  </si>
  <si>
    <t>450047, республика Башкортостан, г. Уфа, Бакалинская ул., д.33, эт.1, оф.10</t>
  </si>
  <si>
    <t>7-347-2563437, 7(347) 292-73-79</t>
  </si>
  <si>
    <t>в связи с  уклонением участника электронного аукциона от заключения договора о проведении капитального ремонта</t>
  </si>
  <si>
    <t>ООО "СПЕЦРЕМСТРОЙ"</t>
  </si>
  <si>
    <t>ООО "ТРАНСЭНЕРГО"</t>
  </si>
  <si>
    <t>ООО  "АКТИВПРОЕКТ"</t>
  </si>
  <si>
    <t>ООО "ЭЛЕОН"</t>
  </si>
  <si>
    <t>ООО "ЭЛЕВЕЙТИНГ"</t>
  </si>
  <si>
    <t>ООО "ХАЙТЕК ПРОЕКТ"</t>
  </si>
  <si>
    <t>АО НПО "ТЕХКРАНЭНЕРГО"</t>
  </si>
  <si>
    <t>ООО  "РЕГИОНПРОЕКТ"</t>
  </si>
  <si>
    <t>ООО "ЗОЛОТЫЕ ВОРОТА"</t>
  </si>
  <si>
    <t>ООО "САНКТ-ПЕТЕРБУРГСКИЙ ЛИФТОВОЙ ЗАВОД"</t>
  </si>
  <si>
    <t>ООО "ПРОЕКТ"</t>
  </si>
  <si>
    <t>ООО "ГЕНПРОЕКТ"</t>
  </si>
  <si>
    <t>ООО "РУССЛИФТ"</t>
  </si>
  <si>
    <t>АО "ЩЕРБИНСКИЙ ЛИФТОСТРОИТЕЛЬНЫЙ ЗАВОД"</t>
  </si>
  <si>
    <t>ООО "ОБЛРЕМСТРОЙ"</t>
  </si>
  <si>
    <t>+7(916)9781319</t>
  </si>
  <si>
    <t xml:space="preserve">109378, Российская Федерация, г. Москва, дом 26. корп1 </t>
  </si>
  <si>
    <t>+7(831)2789772</t>
  </si>
  <si>
    <t xml:space="preserve">603134, Российская Федерация, Нижегородская обл., г. Нижний Новгород, ул. Костина, 2, 18 </t>
  </si>
  <si>
    <t xml:space="preserve">153023, Российская Федерация, Ивановская обл., г. Иваново, ул. Революционная, дом 20 Б, помещение 1007 </t>
  </si>
  <si>
    <t>+7(4932)581323</t>
  </si>
  <si>
    <t xml:space="preserve">400005, Российская Федерация, Волгоградская обл., г. Волгоград, Им Землянского, 5, 4 </t>
  </si>
  <si>
    <t>+7(8442)720351</t>
  </si>
  <si>
    <t xml:space="preserve">109145, Российская Федерация, г. Москва, ул. Привольная, дом 2, корп. 5, 22 </t>
  </si>
  <si>
    <t>+7(495)4191617</t>
  </si>
  <si>
    <t xml:space="preserve">156008, Российская Федерация, Костромская обл., г. Кострома, ул. Юрия Смирнова, 4 </t>
  </si>
  <si>
    <t>+7(4942)503024</t>
  </si>
  <si>
    <t xml:space="preserve">600009, Российская Федерация, Владимирская обл., г. Владимир, ул.Полины Осипенко, 66 </t>
  </si>
  <si>
    <t xml:space="preserve">630049, Российская Федерация, Новосибирская обл., г. Новосибирск, Красный проспект, дом 220, корп.1 </t>
  </si>
  <si>
    <t>+7(952)9217258</t>
  </si>
  <si>
    <t xml:space="preserve">600910, Российская Федерация, ВЛАДИМИРСКАЯ, РАДУЖНЫЙ, 1-Й, ДОМ 58,ЭТАЖ 1, ОФИС 1 ПОДЪЕЗД 1 </t>
  </si>
  <si>
    <t>+7(905)6138871</t>
  </si>
  <si>
    <t xml:space="preserve">125212, Российская Федерация, МОСКВА, ВЫБОРГСКАЯ, ДОМ 16,СТРОЕНИЕ 4, ПОМЕЩЕНИЕ 1 ЧАСТЬ К 2 МАНСАРДА </t>
  </si>
  <si>
    <t>+7(4932)542017</t>
  </si>
  <si>
    <t xml:space="preserve">198320, Российская Федерация, г. Санкт-Петербург, г. Красное Село, ш. Кингисеппское, д. 53, лит. А, помещеие 4-Н </t>
  </si>
  <si>
    <t xml:space="preserve">150054, Российская Федерация, Ярославская обл., г. Ярославль, ул. Тургенева, дом 17, офис 202, 203 </t>
  </si>
  <si>
    <t>+7(4852)733098</t>
  </si>
  <si>
    <t xml:space="preserve">153002, Российская Федерация, Ивановская обл., г. Иваново, ул. Шестернина, 3, 315 </t>
  </si>
  <si>
    <t>+7(915)8321615</t>
  </si>
  <si>
    <t>153011, Российская Федерация, Ивановская обл., г. Иваново, 1-я Балинская, 34</t>
  </si>
  <si>
    <t>+7(812)3039057</t>
  </si>
  <si>
    <t>190103, Российская Федерация, г. Санкт-Петербург, ул. Дровяная, 6, помещение 3Н, офис 1</t>
  </si>
  <si>
    <t>+7(495)7396739</t>
  </si>
  <si>
    <t>108851, Российская Федерация, МОСКВА, ЩЕРБИНКА, ПЕРВОМАЙСКАЯ, ДОМ 6</t>
  </si>
  <si>
    <t>628406, Российская Федерация, Ханты-Мансийский Автономный округ - Югра АО, г. Сургут, ул. Университетская, 7, 11</t>
  </si>
  <si>
    <t>+7(915)7666000</t>
  </si>
  <si>
    <t>90-04/20</t>
  </si>
  <si>
    <t>ap-iv@mail.ru</t>
  </si>
  <si>
    <t>Ефремова Людмила Николаевна</t>
  </si>
  <si>
    <t>eleon.vlg@mail.ru</t>
  </si>
  <si>
    <t>Добычина Наталия Валентиновна</t>
  </si>
  <si>
    <t>htpro@bk.ru</t>
  </si>
  <si>
    <t xml:space="preserve">Целищев Александр Петрович </t>
  </si>
  <si>
    <t>Худошин Александр Андреевич</t>
  </si>
  <si>
    <t>Лесин Александр Викторович</t>
  </si>
  <si>
    <t>regionpro@bk.ru</t>
  </si>
  <si>
    <t>Балашевич Никита Владимирович</t>
  </si>
  <si>
    <t>МАРЕЕВ Дмитрий Евгеньевич</t>
  </si>
  <si>
    <t>Алякритский Михаил Львович</t>
  </si>
  <si>
    <t>genproekt37@mail.ru</t>
  </si>
  <si>
    <t>Ятманов Дмитрий Игоревич</t>
  </si>
  <si>
    <t>fedulov.fedor@yandex.ru</t>
  </si>
  <si>
    <t>Ершов Николай Евгеньевич</t>
  </si>
  <si>
    <t>Русских Сергей Николаевич</t>
  </si>
  <si>
    <t>russlift@mail.ru</t>
  </si>
  <si>
    <t xml:space="preserve">Шихмурадов Ахмед Алимурад </t>
  </si>
  <si>
    <t>КУЛИЧКИН Андрей Владимирович</t>
  </si>
  <si>
    <t>Ветошкин Михаил Анатольевич</t>
  </si>
  <si>
    <t>610020, Россия, г. Киров обл., ул.Московская, д. 107Б, БЦ "Московский", этаж 10, пом. 17</t>
  </si>
  <si>
    <t>ООО "ЖИЛКОМПЛЕКТСТРОЙ"</t>
  </si>
  <si>
    <t>ООО "СТРОИТЕЛЬ"</t>
  </si>
  <si>
    <t>ООО "ДАЛЬСТРОЙБИЗНЕС II"</t>
  </si>
  <si>
    <t>Не превышает 60 000 000 (шестьдесят миллионов рублей)</t>
  </si>
  <si>
    <t>Не превышает 500 000 000 (пятьсот миллионов рублей)</t>
  </si>
  <si>
    <t>89-02/20</t>
  </si>
  <si>
    <t xml:space="preserve"> +7(8352)529545</t>
  </si>
  <si>
    <t xml:space="preserve">428000, Российская Федерация, Чувашия. Чувашская Республика -, г. Чебоксары, Карла Маркса, дом 47, помещение 9 </t>
  </si>
  <si>
    <t>153520, Российская Федерация, Ивановская обл., 1-я Яковлевская, 29</t>
  </si>
  <si>
    <t>+7(4932)359936</t>
  </si>
  <si>
    <t xml:space="preserve">690039, Российская Федерация, Приморский край, г. Владивосток, ул. Енисейская, дом 23, корп. Д, 603 </t>
  </si>
  <si>
    <t>+7(423)2051553</t>
  </si>
  <si>
    <t xml:space="preserve">Данилов Александр Владимирович </t>
  </si>
  <si>
    <t>ooozks@yandex.ru</t>
  </si>
  <si>
    <t xml:space="preserve">Камбулатов Муса Алиханович </t>
  </si>
  <si>
    <t>dsb-dsb@mail.ru</t>
  </si>
  <si>
    <t>Староверова Ольга Александровна</t>
  </si>
  <si>
    <t>91-05/20</t>
  </si>
  <si>
    <t>ООО "ГЕНСТРОЙПРОЕКТ"</t>
  </si>
  <si>
    <t>ООО "РАПИДА"</t>
  </si>
  <si>
    <t xml:space="preserve">634009, Российская Федерация, Томская обл., г. Томск, ул. Войкова, 70 </t>
  </si>
  <si>
    <t>+7(3822)407286</t>
  </si>
  <si>
    <t xml:space="preserve">443045, Российская Федерация, Самарская обл., г. Самара, ул. Авроры, 150/1, 311 </t>
  </si>
  <si>
    <t>+7(929)7146220</t>
  </si>
  <si>
    <t>qwert578@yandex.ru.</t>
  </si>
  <si>
    <t>Болтнев Ярослав Витальевич</t>
  </si>
  <si>
    <t>rapida.samara@yandex.ru</t>
  </si>
  <si>
    <t>БЕЛЯЕВ Роман Алексеевич</t>
  </si>
  <si>
    <t>617762, Российская Федерация, ПЕРМСКИЙ, ЧАЙКОВСКИЙ, СОВЕТСКАЯ, 1/13, кор.20, оф. 11</t>
  </si>
  <si>
    <t xml:space="preserve"> +7(34241)7-87-70</t>
  </si>
  <si>
    <t>8(34241)62497</t>
  </si>
  <si>
    <t>info@et07.ru</t>
  </si>
  <si>
    <t>ООО ПРОИЗВОДСТВЕННОЕ ОБЪЕДИНЕНИЕ "ЕВРОЛИФТМАШ"</t>
  </si>
  <si>
    <t>ООО "ЛИФТОВИК"</t>
  </si>
  <si>
    <t>ООО "ПРОГРЕСС ЛИФТ"</t>
  </si>
  <si>
    <t>+7(4922)539191</t>
  </si>
  <si>
    <t>+7(495)5858401</t>
  </si>
  <si>
    <t xml:space="preserve">140080, Российская Федерация, Московская обл., г. Лыткарино, Территория Детский городок ЗИЛ, корп. 48 </t>
  </si>
  <si>
    <t>+7(495)4191734(127)</t>
  </si>
  <si>
    <t>600007, Российская Федерация, Владимирская обл., г. Владимир, ул. Электрозаводская, 1, 1</t>
  </si>
  <si>
    <t xml:space="preserve">117587, Российская Федерация, г. Москва, ш. Варшавское, дом 125, стр. 1 </t>
  </si>
  <si>
    <t xml:space="preserve">141720, Российская Федерация, Московская обл., г. Долгопрудный, Лихачевский проезд, 26 </t>
  </si>
  <si>
    <t>+7(499)9720533</t>
  </si>
  <si>
    <t>sales@euroliftmash.ru
skidina@euroliftmash.ru</t>
  </si>
  <si>
    <t>oooliftovik@mail.ru</t>
  </si>
  <si>
    <t>Глухов Сергей Александрович</t>
  </si>
  <si>
    <t>92-03/20</t>
  </si>
  <si>
    <t>ООО "ПромЭксперт"</t>
  </si>
  <si>
    <t>ООО ИНЖЕНЕРНО-КОНСУЛЬТАЦИОННЫЙ ЦЕНТР "МЫСЛЬ" НОВОЧЕРКАССКОГО ГОСУДАРСТВЕННОГО ТЕХНИЧЕСКОГО УНИВЕРСИТЕТА</t>
  </si>
  <si>
    <t>ООО "ИНЖЕНЕРНО-КОНСУЛЬТАЦИОННЫЙ ЦЕНТР "МЫСЛЬ"</t>
  </si>
  <si>
    <t>143912, Российская Федерация, Московская обл., г. Балашиха, мкр. Янтарный, ул. Кольцевая, дом 3, корп.3, 14</t>
  </si>
  <si>
    <t xml:space="preserve"> +7(495)3745437</t>
  </si>
  <si>
    <t xml:space="preserve">346428, Российская Федерация, Ростовская обл., г. Новочеркасск, ул. Троицкая, 88 </t>
  </si>
  <si>
    <t>+7(98972)89930</t>
  </si>
  <si>
    <t xml:space="preserve">344082, Российская Федерация, Ростовская обл., г. Ростов-на-Дону, ул. Шаумяна, дом 30, 3 </t>
  </si>
  <si>
    <t>+7(8632)100450</t>
  </si>
  <si>
    <t>93-06/20</t>
  </si>
  <si>
    <t>Короткова Надежда Юрьевна</t>
  </si>
  <si>
    <t>info@promex-ikc.ru</t>
  </si>
  <si>
    <t>muhareva@ikcmysl.ru</t>
  </si>
  <si>
    <t>panfilov@ikcmysl.ru</t>
  </si>
  <si>
    <t>Короткий Анатолий Аркадьевич</t>
  </si>
  <si>
    <t>ООО "НОКС"</t>
  </si>
  <si>
    <t>ИП КОПТЕВ АЛЕКСЕЙ ЮРЬЕВИЧ</t>
  </si>
  <si>
    <t>ООО "РЕСТАВРАЦИОННО-СТРОИТЕЛЬНОЕ ПРЕДПРИЯТИЕ 33"</t>
  </si>
  <si>
    <t>ООО ТД "ОБЪЕДИНЕННЫЕ ЛИФТОСТРОИТЕЛЬНЫЕ ЗАВОДЫ - УФА"</t>
  </si>
  <si>
    <t>ООО "ПРО-ЭКСПЕРТ"</t>
  </si>
  <si>
    <t>ООО "ИНКОМ-СЕРВИС"</t>
  </si>
  <si>
    <t>ООО "СТРОИТЕЛЬНО-РЕМОНТНАЯ КОМПАНИЯ "ПЕРИМЕТР"</t>
  </si>
  <si>
    <t>ООО "ПРОФЕССИОНАЛЬНЫЙ КРОВЕЛЬЩИК"</t>
  </si>
  <si>
    <t>ИП РОЖКОВ ВЛАДИМИР МИХАЙЛОВИЧ</t>
  </si>
  <si>
    <t>ООО "КВАДРОСТРОЙ"</t>
  </si>
  <si>
    <t>ООО "ИДЕЯ СТРОЙ"</t>
  </si>
  <si>
    <t>ООО УПРАВЛЯЮЩАЯ КОМПАНИЯ "СПЕЦСТРОЙГАРАНТ-1"</t>
  </si>
  <si>
    <t xml:space="preserve">601120, Российская Федерация, Владимирская обл., Петушинский р-н, п. Нагорный, ул. Зелёная, 14 </t>
  </si>
  <si>
    <t>+7(910)1807490</t>
  </si>
  <si>
    <t xml:space="preserve">390000, Российская Федерация, РЯЗАНСКАЯ, РЯЗАНЬ, МАЯКОВСКОГО, 57,ЛИТЕР А1, ПОМЕЩЕНИЕ Н44 </t>
  </si>
  <si>
    <t>+7(920)6358670</t>
  </si>
  <si>
    <t>601352, Российская Федерация, Владимирская обл., Судогодский р-н, г. Судогда, ул. Красная, дом 42, кв. 2</t>
  </si>
  <si>
    <t xml:space="preserve"> +7(49235)22890</t>
  </si>
  <si>
    <t xml:space="preserve">600024, Российская Федерация, Владимирская обл., г. Владимир, ул. Западная, дом 59, КВАРТИРА 8 </t>
  </si>
  <si>
    <t>+7(904)5932770</t>
  </si>
  <si>
    <t xml:space="preserve">450047, Российская Федерация, Респ. Башкортостан, г. Уфа, ул. Бакалинская, дом 33, ЭТАЖ 1, ОФИС 10 </t>
  </si>
  <si>
    <t xml:space="preserve"> +7(917)4359392</t>
  </si>
  <si>
    <t xml:space="preserve">601952, Российская Федерация, Владимирская обл., Ковровский р-н, с. Клязьминский Городок, Николая Кузнецова , 5 </t>
  </si>
  <si>
    <t>+7(915)7520677</t>
  </si>
  <si>
    <t xml:space="preserve">601630, Российская Федерация, Владимирская обл., Александровский р-н, пгт. Балакирево, кв-л Юго-Западный, 7, 31 </t>
  </si>
  <si>
    <t>+7(49244)74119</t>
  </si>
  <si>
    <t xml:space="preserve">109428, Российская Федерация, г. Москва, ул. Институтская 2-я, 6/64, 12 </t>
  </si>
  <si>
    <t>+7(925)1927773</t>
  </si>
  <si>
    <t xml:space="preserve">600902, Российская Федерация, Владимирская обл., Собинский р-н, с. Семеновское, ул. Сиреневая, 7 </t>
  </si>
  <si>
    <t>+7(920)9204774</t>
  </si>
  <si>
    <t xml:space="preserve">150521, Российская Федерация, ЯРОСЛАВСКАЯ, ДОРОЖНАЯ, ДОМ 12, ПОМЕЩЕНИЕ 16 </t>
  </si>
  <si>
    <t>+7(4852)280713</t>
  </si>
  <si>
    <t xml:space="preserve">602102, Российская Федерация, Владимирская обл., Меленковский р-н, г. Меленки, ул. Коммунистическая, дом 31 </t>
  </si>
  <si>
    <t>+7(49247)22063</t>
  </si>
  <si>
    <t xml:space="preserve">117342, Российская Федерация, г. Москва, ул. Архитектора Власова, д.8, эт. 1, пом.I, комн.2 </t>
  </si>
  <si>
    <t>+7(920)9003900</t>
  </si>
  <si>
    <t xml:space="preserve">354003, Российская Федерация, Краснодарский край, г. Сочи, ул. Вишневая, 15 А, 106-112 </t>
  </si>
  <si>
    <t>+7(989)0848288</t>
  </si>
  <si>
    <t xml:space="preserve">601203, Российская Федерация, Владимирская обл., Собинский р-н, г. Собинка, ул. Молодежная, 14 квартал </t>
  </si>
  <si>
    <t>+7(910)7793794</t>
  </si>
  <si>
    <t>94-01/20</t>
  </si>
  <si>
    <t>Панфилов Алексей Викторович</t>
  </si>
  <si>
    <t>miph.pokrov@mail.ru</t>
  </si>
  <si>
    <t>Пак Галина Анатольевна</t>
  </si>
  <si>
    <t>ooonoks62@yandex.ru</t>
  </si>
  <si>
    <t>Иванов Александр Сергеевич</t>
  </si>
  <si>
    <t>Коптев Алексей Юрьевич</t>
  </si>
  <si>
    <t xml:space="preserve">rsp-83@mail.ru </t>
  </si>
  <si>
    <t xml:space="preserve">Ложкин Вячеслав Аркадьевич </t>
  </si>
  <si>
    <t>kidslockpost@yandex.ru</t>
  </si>
  <si>
    <t>Ишутин Артем Евгеньевич</t>
  </si>
  <si>
    <t xml:space="preserve">  sgkontur@mail.ru </t>
  </si>
  <si>
    <t xml:space="preserve">Куликов Иван Александрович      </t>
  </si>
  <si>
    <t>inkom-servic@yandex.ru</t>
  </si>
  <si>
    <t>rsk-perimetr@mail.ru</t>
  </si>
  <si>
    <t>Сабиров Нурмухаммед Алиевич</t>
  </si>
  <si>
    <t>Zakaz@profroofer.ru</t>
  </si>
  <si>
    <t>Костливцев Денис Александрович</t>
  </si>
  <si>
    <t>Гусельникова Инна Викторовна</t>
  </si>
  <si>
    <t>quadro.tdr@mail.ru</t>
  </si>
  <si>
    <t>Дегтев Ян Сергеевич</t>
  </si>
  <si>
    <t>Idea_stroiy@mail.ru</t>
  </si>
  <si>
    <t>Чопанов Идрис Чопанович</t>
  </si>
  <si>
    <t>Субботина Надежда Валентиновна</t>
  </si>
  <si>
    <t>Полотебнов Юрий Александрович</t>
  </si>
  <si>
    <t>241006, РОССИЯ, Брянская обл., г. Брянск, пер. Осоавиахима, д. 3, каб. 907</t>
  </si>
  <si>
    <t>РЕЕСТР КВАЛИФИЦИРОВАННЫХ ПОДРЯДНЫХ ОРГАНИЗАЦИЙ по состоянию на 20.04.2020</t>
  </si>
  <si>
    <t>7-9860638668</t>
  </si>
  <si>
    <t>dursurgut@psk-ugra.ru</t>
  </si>
  <si>
    <t>628403, Ханты-Мансийский Автономный округ - Югра АО, г. Сургут, пр.Мира, д. 55</t>
  </si>
  <si>
    <t>pto@ic-td.ru</t>
  </si>
  <si>
    <t>ilt.i@inbox.ru</t>
  </si>
</sst>
</file>

<file path=xl/styles.xml><?xml version="1.0" encoding="utf-8"?>
<styleSheet xmlns="http://schemas.openxmlformats.org/spreadsheetml/2006/main">
  <numFmts count="1">
    <numFmt numFmtId="164" formatCode="000000"/>
  </numFmts>
  <fonts count="21">
    <font>
      <sz val="11"/>
      <color theme="1"/>
      <name val="Calibri"/>
      <family val="2"/>
      <charset val="204"/>
      <scheme val="minor"/>
    </font>
    <font>
      <sz val="14"/>
      <color rgb="FF00000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14"/>
      <name val="Times New Roman"/>
      <family val="1"/>
      <charset val="204"/>
    </font>
    <font>
      <u/>
      <sz val="14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24"/>
      <name val="Times New Roman"/>
      <family val="1"/>
      <charset val="204"/>
    </font>
    <font>
      <b/>
      <sz val="14"/>
      <name val="Times New Roman"/>
      <family val="1"/>
      <charset val="204"/>
    </font>
    <font>
      <sz val="18"/>
      <name val="Times New Roman"/>
      <family val="1"/>
      <charset val="204"/>
    </font>
    <font>
      <b/>
      <sz val="24"/>
      <name val="Times New Roman"/>
      <family val="1"/>
      <charset val="204"/>
    </font>
    <font>
      <b/>
      <sz val="18"/>
      <name val="Times New Roman"/>
      <family val="1"/>
      <charset val="204"/>
    </font>
    <font>
      <u/>
      <sz val="11"/>
      <color rgb="FF0000FF"/>
      <name val="Calibri"/>
      <family val="2"/>
      <charset val="204"/>
    </font>
    <font>
      <sz val="1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u/>
      <sz val="14"/>
      <color theme="10"/>
      <name val="Calibri"/>
      <family val="2"/>
      <charset val="204"/>
      <scheme val="minor"/>
    </font>
    <font>
      <u/>
      <sz val="14"/>
      <color theme="1"/>
      <name val="Times New Roman"/>
      <family val="1"/>
      <charset val="204"/>
    </font>
    <font>
      <u/>
      <sz val="14"/>
      <color theme="10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13" fillId="0" borderId="0"/>
  </cellStyleXfs>
  <cellXfs count="131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left" vertical="center" wrapText="1"/>
    </xf>
    <xf numFmtId="1" fontId="3" fillId="2" borderId="2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6" fillId="0" borderId="0" xfId="0" applyNumberFormat="1" applyFont="1"/>
    <xf numFmtId="49" fontId="9" fillId="0" borderId="0" xfId="0" applyNumberFormat="1" applyFont="1" applyAlignment="1">
      <alignment horizontal="center" vertical="center"/>
    </xf>
    <xf numFmtId="49" fontId="10" fillId="0" borderId="0" xfId="0" applyNumberFormat="1" applyFont="1" applyAlignment="1">
      <alignment horizontal="center" vertical="center" wrapText="1"/>
    </xf>
    <xf numFmtId="49" fontId="12" fillId="0" borderId="0" xfId="0" applyNumberFormat="1" applyFont="1" applyAlignment="1">
      <alignment horizontal="left" vertical="center"/>
    </xf>
    <xf numFmtId="49" fontId="3" fillId="0" borderId="4" xfId="0" applyNumberFormat="1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49" fontId="3" fillId="0" borderId="8" xfId="0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6" fillId="0" borderId="0" xfId="0" applyFont="1"/>
    <xf numFmtId="0" fontId="7" fillId="0" borderId="0" xfId="0" applyFont="1"/>
    <xf numFmtId="49" fontId="3" fillId="0" borderId="1" xfId="0" applyNumberFormat="1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/>
    </xf>
    <xf numFmtId="1" fontId="3" fillId="2" borderId="13" xfId="0" applyNumberFormat="1" applyFont="1" applyFill="1" applyBorder="1" applyAlignment="1">
      <alignment horizontal="center" vertical="center" wrapText="1"/>
    </xf>
    <xf numFmtId="1" fontId="3" fillId="2" borderId="14" xfId="0" applyNumberFormat="1" applyFont="1" applyFill="1" applyBorder="1" applyAlignment="1">
      <alignment horizontal="center" vertical="center" wrapText="1"/>
    </xf>
    <xf numFmtId="14" fontId="3" fillId="2" borderId="1" xfId="0" applyNumberFormat="1" applyFont="1" applyFill="1" applyBorder="1" applyAlignment="1">
      <alignment horizontal="center" vertical="center" wrapText="1"/>
    </xf>
    <xf numFmtId="1" fontId="3" fillId="2" borderId="15" xfId="0" applyNumberFormat="1" applyFont="1" applyFill="1" applyBorder="1" applyAlignment="1">
      <alignment horizontal="center" vertical="center" wrapText="1"/>
    </xf>
    <xf numFmtId="49" fontId="9" fillId="0" borderId="0" xfId="0" applyNumberFormat="1" applyFont="1" applyAlignment="1">
      <alignment horizontal="left" vertical="center"/>
    </xf>
    <xf numFmtId="49" fontId="3" fillId="0" borderId="5" xfId="0" applyNumberFormat="1" applyFont="1" applyBorder="1" applyAlignment="1">
      <alignment horizontal="left" vertical="center" wrapText="1"/>
    </xf>
    <xf numFmtId="49" fontId="3" fillId="0" borderId="3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49" fontId="14" fillId="0" borderId="0" xfId="0" applyNumberFormat="1" applyFont="1" applyAlignment="1">
      <alignment horizontal="left"/>
    </xf>
    <xf numFmtId="49" fontId="14" fillId="0" borderId="0" xfId="0" applyNumberFormat="1" applyFont="1" applyAlignment="1">
      <alignment horizontal="center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center"/>
    </xf>
    <xf numFmtId="0" fontId="5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49" fontId="3" fillId="0" borderId="0" xfId="0" applyNumberFormat="1" applyFont="1" applyAlignment="1">
      <alignment horizontal="center"/>
    </xf>
    <xf numFmtId="49" fontId="10" fillId="0" borderId="0" xfId="0" applyNumberFormat="1" applyFont="1" applyAlignment="1">
      <alignment horizontal="center" vertical="top"/>
    </xf>
    <xf numFmtId="49" fontId="14" fillId="0" borderId="0" xfId="0" applyNumberFormat="1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14" fillId="0" borderId="0" xfId="0" applyFont="1" applyAlignment="1">
      <alignment horizontal="center" wrapText="1"/>
    </xf>
    <xf numFmtId="0" fontId="3" fillId="0" borderId="1" xfId="0" applyFont="1" applyBorder="1" applyAlignment="1">
      <alignment horizontal="left" vertical="center"/>
    </xf>
    <xf numFmtId="3" fontId="3" fillId="0" borderId="1" xfId="0" applyNumberFormat="1" applyFont="1" applyBorder="1" applyAlignment="1">
      <alignment horizontal="center" vertical="center" wrapText="1"/>
    </xf>
    <xf numFmtId="1" fontId="3" fillId="0" borderId="2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5" fillId="0" borderId="10" xfId="0" applyFont="1" applyFill="1" applyBorder="1"/>
    <xf numFmtId="0" fontId="5" fillId="0" borderId="1" xfId="0" applyFont="1" applyFill="1" applyBorder="1"/>
    <xf numFmtId="0" fontId="1" fillId="0" borderId="1" xfId="0" applyFont="1" applyFill="1" applyBorder="1" applyAlignment="1">
      <alignment horizontal="left" vertical="center" wrapText="1"/>
    </xf>
    <xf numFmtId="1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/>
    </xf>
    <xf numFmtId="0" fontId="5" fillId="0" borderId="0" xfId="0" applyFont="1" applyFill="1"/>
    <xf numFmtId="164" fontId="3" fillId="0" borderId="1" xfId="0" applyNumberFormat="1" applyFont="1" applyFill="1" applyBorder="1" applyAlignment="1">
      <alignment horizontal="left" vertical="center" wrapText="1"/>
    </xf>
    <xf numFmtId="49" fontId="10" fillId="0" borderId="0" xfId="0" applyNumberFormat="1" applyFont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14" fontId="3" fillId="0" borderId="12" xfId="0" applyNumberFormat="1" applyFont="1" applyBorder="1" applyAlignment="1">
      <alignment horizontal="center" vertical="center" wrapText="1"/>
    </xf>
    <xf numFmtId="0" fontId="3" fillId="0" borderId="0" xfId="0" applyFont="1"/>
    <xf numFmtId="0" fontId="3" fillId="3" borderId="1" xfId="0" applyFont="1" applyFill="1" applyBorder="1" applyAlignment="1">
      <alignment horizontal="left" vertical="center" wrapText="1"/>
    </xf>
    <xf numFmtId="0" fontId="3" fillId="0" borderId="1" xfId="2" applyNumberFormat="1" applyFont="1" applyBorder="1" applyAlignment="1">
      <alignment horizontal="left" vertical="center" wrapText="1"/>
    </xf>
    <xf numFmtId="0" fontId="3" fillId="0" borderId="1" xfId="2" applyNumberFormat="1" applyFont="1" applyBorder="1" applyAlignment="1">
      <alignment horizontal="center" vertical="center"/>
    </xf>
    <xf numFmtId="49" fontId="3" fillId="2" borderId="1" xfId="1" applyNumberFormat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49" fontId="3" fillId="0" borderId="1" xfId="1" applyNumberFormat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0" xfId="0" applyFont="1" applyBorder="1"/>
    <xf numFmtId="0" fontId="3" fillId="0" borderId="1" xfId="0" applyFont="1" applyBorder="1"/>
    <xf numFmtId="0" fontId="3" fillId="0" borderId="11" xfId="0" applyFont="1" applyBorder="1"/>
    <xf numFmtId="0" fontId="3" fillId="0" borderId="9" xfId="0" applyFont="1" applyBorder="1"/>
    <xf numFmtId="0" fontId="3" fillId="0" borderId="16" xfId="0" applyFont="1" applyBorder="1"/>
    <xf numFmtId="14" fontId="3" fillId="0" borderId="1" xfId="0" applyNumberFormat="1" applyFont="1" applyBorder="1" applyAlignment="1">
      <alignment horizontal="center"/>
    </xf>
    <xf numFmtId="164" fontId="3" fillId="0" borderId="1" xfId="0" applyNumberFormat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49" fontId="14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wrapText="1"/>
    </xf>
    <xf numFmtId="0" fontId="15" fillId="0" borderId="0" xfId="0" applyFont="1" applyAlignment="1">
      <alignment horizontal="center" vertical="center" wrapText="1"/>
    </xf>
    <xf numFmtId="0" fontId="15" fillId="0" borderId="1" xfId="1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2" fillId="0" borderId="1" xfId="1" applyBorder="1" applyAlignment="1">
      <alignment horizontal="center" vertical="center" wrapText="1"/>
    </xf>
    <xf numFmtId="14" fontId="3" fillId="0" borderId="10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vertical="center" wrapText="1"/>
    </xf>
    <xf numFmtId="0" fontId="3" fillId="0" borderId="16" xfId="0" applyFont="1" applyBorder="1" applyAlignment="1">
      <alignment horizontal="center" vertical="center"/>
    </xf>
    <xf numFmtId="0" fontId="15" fillId="0" borderId="1" xfId="1" applyFont="1" applyBorder="1" applyAlignment="1">
      <alignment horizontal="center" vertical="center" wrapText="1"/>
    </xf>
    <xf numFmtId="0" fontId="3" fillId="0" borderId="9" xfId="0" applyFont="1" applyBorder="1" applyAlignment="1">
      <alignment horizontal="left" vertical="center"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3" borderId="1" xfId="0" applyFont="1" applyFill="1" applyBorder="1" applyAlignment="1">
      <alignment wrapText="1"/>
    </xf>
    <xf numFmtId="0" fontId="15" fillId="0" borderId="1" xfId="0" applyFont="1" applyBorder="1" applyAlignment="1">
      <alignment wrapText="1"/>
    </xf>
    <xf numFmtId="0" fontId="1" fillId="0" borderId="16" xfId="0" applyFont="1" applyBorder="1" applyAlignment="1">
      <alignment horizontal="left" vertical="center" wrapText="1"/>
    </xf>
    <xf numFmtId="0" fontId="15" fillId="0" borderId="9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14" fontId="3" fillId="0" borderId="10" xfId="0" applyNumberFormat="1" applyFont="1" applyBorder="1" applyAlignment="1">
      <alignment horizontal="center" vertical="center"/>
    </xf>
    <xf numFmtId="0" fontId="15" fillId="0" borderId="17" xfId="0" applyFont="1" applyBorder="1" applyAlignment="1">
      <alignment horizontal="center" vertical="center"/>
    </xf>
    <xf numFmtId="0" fontId="16" fillId="0" borderId="1" xfId="1" applyFont="1" applyBorder="1" applyAlignment="1">
      <alignment horizontal="center" vertical="center"/>
    </xf>
    <xf numFmtId="12" fontId="3" fillId="0" borderId="1" xfId="0" applyNumberFormat="1" applyFont="1" applyBorder="1" applyAlignment="1">
      <alignment horizontal="center" vertical="center"/>
    </xf>
    <xf numFmtId="12" fontId="3" fillId="0" borderId="1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vertical="center"/>
    </xf>
    <xf numFmtId="0" fontId="17" fillId="0" borderId="1" xfId="1" applyFont="1" applyBorder="1" applyAlignment="1">
      <alignment horizontal="center" vertical="center"/>
    </xf>
    <xf numFmtId="0" fontId="2" fillId="0" borderId="1" xfId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0" fontId="19" fillId="0" borderId="1" xfId="1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49" fontId="8" fillId="0" borderId="0" xfId="0" applyNumberFormat="1" applyFont="1" applyAlignment="1">
      <alignment horizontal="center" vertical="center" wrapText="1"/>
    </xf>
    <xf numFmtId="49" fontId="10" fillId="0" borderId="0" xfId="0" applyNumberFormat="1" applyFont="1" applyAlignment="1">
      <alignment horizontal="center" vertical="center" wrapText="1"/>
    </xf>
    <xf numFmtId="49" fontId="11" fillId="0" borderId="0" xfId="0" applyNumberFormat="1" applyFont="1" applyAlignment="1">
      <alignment horizontal="center" vertical="center"/>
    </xf>
  </cellXfs>
  <cellStyles count="3">
    <cellStyle name="HyperLink" xfId="2"/>
    <cellStyle name="Гиперссылка" xfId="1" builtinId="8"/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promrs33@mail.ru" TargetMode="External"/><Relationship Id="rId117" Type="http://schemas.openxmlformats.org/officeDocument/2006/relationships/hyperlink" Target="mailto:Surgut@import-lift.ru" TargetMode="External"/><Relationship Id="rId21" Type="http://schemas.openxmlformats.org/officeDocument/2006/relationships/hyperlink" Target="mailto:pestereva@astera.pro" TargetMode="External"/><Relationship Id="rId42" Type="http://schemas.openxmlformats.org/officeDocument/2006/relationships/hyperlink" Target="mailto:vladlift@yandex.ru" TargetMode="External"/><Relationship Id="rId47" Type="http://schemas.openxmlformats.org/officeDocument/2006/relationships/hyperlink" Target="mailto:sales@euroliftmash.ru" TargetMode="External"/><Relationship Id="rId63" Type="http://schemas.openxmlformats.org/officeDocument/2006/relationships/hyperlink" Target="mailto:tehnostroymontag@gmail.com" TargetMode="External"/><Relationship Id="rId68" Type="http://schemas.openxmlformats.org/officeDocument/2006/relationships/hyperlink" Target="mailto:info-vektorplus@yandex.ru" TargetMode="External"/><Relationship Id="rId84" Type="http://schemas.openxmlformats.org/officeDocument/2006/relationships/hyperlink" Target="mailto:stroytch33@mail.ru" TargetMode="External"/><Relationship Id="rId89" Type="http://schemas.openxmlformats.org/officeDocument/2006/relationships/hyperlink" Target="mailto:info_volga@bk.ru" TargetMode="External"/><Relationship Id="rId112" Type="http://schemas.openxmlformats.org/officeDocument/2006/relationships/hyperlink" Target="mailto:stroiplus52@yandex.ru" TargetMode="External"/><Relationship Id="rId133" Type="http://schemas.openxmlformats.org/officeDocument/2006/relationships/hyperlink" Target="mailto:Zakaz@profroofer.ru" TargetMode="External"/><Relationship Id="rId138" Type="http://schemas.openxmlformats.org/officeDocument/2006/relationships/hyperlink" Target="mailto:ilt.i@inbox.ru" TargetMode="External"/><Relationship Id="rId16" Type="http://schemas.openxmlformats.org/officeDocument/2006/relationships/hyperlink" Target="mailto:topos-19@yandex.ru" TargetMode="External"/><Relationship Id="rId107" Type="http://schemas.openxmlformats.org/officeDocument/2006/relationships/hyperlink" Target="mailto:info@transenergo.org" TargetMode="External"/><Relationship Id="rId11" Type="http://schemas.openxmlformats.org/officeDocument/2006/relationships/hyperlink" Target="mailto:montazhst@bk.ru" TargetMode="External"/><Relationship Id="rId32" Type="http://schemas.openxmlformats.org/officeDocument/2006/relationships/hyperlink" Target="mailto:sgmurom@mail.ru" TargetMode="External"/><Relationship Id="rId37" Type="http://schemas.openxmlformats.org/officeDocument/2006/relationships/hyperlink" Target="mailto:belka-r@yandex.ru" TargetMode="External"/><Relationship Id="rId53" Type="http://schemas.openxmlformats.org/officeDocument/2006/relationships/hyperlink" Target="mailto:info@skalfastroy.ru" TargetMode="External"/><Relationship Id="rId58" Type="http://schemas.openxmlformats.org/officeDocument/2006/relationships/hyperlink" Target="mailto:promstroysk@gmail.com" TargetMode="External"/><Relationship Id="rId74" Type="http://schemas.openxmlformats.org/officeDocument/2006/relationships/hyperlink" Target="mailto:info@ruslift.org" TargetMode="External"/><Relationship Id="rId79" Type="http://schemas.openxmlformats.org/officeDocument/2006/relationships/hyperlink" Target="mailto:anvik-story@msil.ru" TargetMode="External"/><Relationship Id="rId102" Type="http://schemas.openxmlformats.org/officeDocument/2006/relationships/hyperlink" Target="mailto:nikol-platonov@yandex.ru" TargetMode="External"/><Relationship Id="rId123" Type="http://schemas.openxmlformats.org/officeDocument/2006/relationships/hyperlink" Target="mailto:info@progress-lift.ru." TargetMode="External"/><Relationship Id="rId128" Type="http://schemas.openxmlformats.org/officeDocument/2006/relationships/hyperlink" Target="mailto:miph.pokrov@mail.ru" TargetMode="External"/><Relationship Id="rId5" Type="http://schemas.openxmlformats.org/officeDocument/2006/relationships/hyperlink" Target="mailto:acm33@mail.ru" TargetMode="External"/><Relationship Id="rId90" Type="http://schemas.openxmlformats.org/officeDocument/2006/relationships/hyperlink" Target="mailto:ooo.ncc@mail.ru" TargetMode="External"/><Relationship Id="rId95" Type="http://schemas.openxmlformats.org/officeDocument/2006/relationships/hyperlink" Target="mailto:mslift@bk.ru" TargetMode="External"/><Relationship Id="rId22" Type="http://schemas.openxmlformats.org/officeDocument/2006/relationships/hyperlink" Target="mailto:ooorik3@mail.ru" TargetMode="External"/><Relationship Id="rId27" Type="http://schemas.openxmlformats.org/officeDocument/2006/relationships/hyperlink" Target="mailto:stk332016@mail.ru" TargetMode="External"/><Relationship Id="rId43" Type="http://schemas.openxmlformats.org/officeDocument/2006/relationships/hyperlink" Target="mailto:lsk116@mail.ru" TargetMode="External"/><Relationship Id="rId48" Type="http://schemas.openxmlformats.org/officeDocument/2006/relationships/hyperlink" Target="mailto:info@vysota-43.ru" TargetMode="External"/><Relationship Id="rId64" Type="http://schemas.openxmlformats.org/officeDocument/2006/relationships/hyperlink" Target="mailto:Fedulov.fedor@yandex.ru" TargetMode="External"/><Relationship Id="rId69" Type="http://schemas.openxmlformats.org/officeDocument/2006/relationships/hyperlink" Target="mailto:nodyrov@gmail.com" TargetMode="External"/><Relationship Id="rId113" Type="http://schemas.openxmlformats.org/officeDocument/2006/relationships/hyperlink" Target="mailto:info.oooproekt@gmail.com" TargetMode="External"/><Relationship Id="rId118" Type="http://schemas.openxmlformats.org/officeDocument/2006/relationships/hyperlink" Target="mailto:dsb-dsb@mail.ru" TargetMode="External"/><Relationship Id="rId134" Type="http://schemas.openxmlformats.org/officeDocument/2006/relationships/hyperlink" Target="mailto:Rochkov-mel@yandex.ru" TargetMode="External"/><Relationship Id="rId139" Type="http://schemas.openxmlformats.org/officeDocument/2006/relationships/printerSettings" Target="../printerSettings/printerSettings1.bin"/><Relationship Id="rId8" Type="http://schemas.openxmlformats.org/officeDocument/2006/relationships/hyperlink" Target="mailto:strmax2016@bk.ru" TargetMode="External"/><Relationship Id="rId51" Type="http://schemas.openxmlformats.org/officeDocument/2006/relationships/hyperlink" Target="mailto:lsk116@mail.ru" TargetMode="External"/><Relationship Id="rId72" Type="http://schemas.openxmlformats.org/officeDocument/2006/relationships/hyperlink" Target="mailto:pskfarvater@gmail.com" TargetMode="External"/><Relationship Id="rId80" Type="http://schemas.openxmlformats.org/officeDocument/2006/relationships/hyperlink" Target="mailto:misov.a@mail.ru" TargetMode="External"/><Relationship Id="rId85" Type="http://schemas.openxmlformats.org/officeDocument/2006/relationships/hyperlink" Target="mailto:oblremstroy33@mail.ru" TargetMode="External"/><Relationship Id="rId93" Type="http://schemas.openxmlformats.org/officeDocument/2006/relationships/hyperlink" Target="mailto:teply_dom18@mail.ru" TargetMode="External"/><Relationship Id="rId98" Type="http://schemas.openxmlformats.org/officeDocument/2006/relationships/hyperlink" Target="mailto:ilichev.6868@msil.ru" TargetMode="External"/><Relationship Id="rId121" Type="http://schemas.openxmlformats.org/officeDocument/2006/relationships/hyperlink" Target="mailto:sales@euroliftmash.ru" TargetMode="External"/><Relationship Id="rId3" Type="http://schemas.openxmlformats.org/officeDocument/2006/relationships/hyperlink" Target="mailto:info@transenergo.org" TargetMode="External"/><Relationship Id="rId12" Type="http://schemas.openxmlformats.org/officeDocument/2006/relationships/hyperlink" Target="mailto:atleka1@inbox.ru" TargetMode="External"/><Relationship Id="rId17" Type="http://schemas.openxmlformats.org/officeDocument/2006/relationships/hyperlink" Target="mailto:tehngrand@rambler.ru" TargetMode="External"/><Relationship Id="rId25" Type="http://schemas.openxmlformats.org/officeDocument/2006/relationships/hyperlink" Target="mailto:dursurgut@psk-ugra.ru" TargetMode="External"/><Relationship Id="rId33" Type="http://schemas.openxmlformats.org/officeDocument/2006/relationships/hyperlink" Target="mailto:stroicentr@mail.ru" TargetMode="External"/><Relationship Id="rId38" Type="http://schemas.openxmlformats.org/officeDocument/2006/relationships/hyperlink" Target="mailto:info@ooo-starten.ru" TargetMode="External"/><Relationship Id="rId46" Type="http://schemas.openxmlformats.org/officeDocument/2006/relationships/hyperlink" Target="mailto:ooobrandlift@gmail.com" TargetMode="External"/><Relationship Id="rId59" Type="http://schemas.openxmlformats.org/officeDocument/2006/relationships/hyperlink" Target="mailto:loers@bk.ru" TargetMode="External"/><Relationship Id="rId67" Type="http://schemas.openxmlformats.org/officeDocument/2006/relationships/hyperlink" Target="mailto:tdolz-ufa@yandex.ru" TargetMode="External"/><Relationship Id="rId103" Type="http://schemas.openxmlformats.org/officeDocument/2006/relationships/hyperlink" Target="mailto:danilin.igor1@yandex.ru" TargetMode="External"/><Relationship Id="rId108" Type="http://schemas.openxmlformats.org/officeDocument/2006/relationships/hyperlink" Target="mailto:eleon.vlg@mail.ru" TargetMode="External"/><Relationship Id="rId116" Type="http://schemas.openxmlformats.org/officeDocument/2006/relationships/hyperlink" Target="mailto:lift@shlz.ru" TargetMode="External"/><Relationship Id="rId124" Type="http://schemas.openxmlformats.org/officeDocument/2006/relationships/hyperlink" Target="mailto:ao-kurs@mail.ru" TargetMode="External"/><Relationship Id="rId129" Type="http://schemas.openxmlformats.org/officeDocument/2006/relationships/hyperlink" Target="mailto:ooonoks62@yandex.ru" TargetMode="External"/><Relationship Id="rId137" Type="http://schemas.openxmlformats.org/officeDocument/2006/relationships/hyperlink" Target="mailto:ilt.i@inbox.ru" TargetMode="External"/><Relationship Id="rId20" Type="http://schemas.openxmlformats.org/officeDocument/2006/relationships/hyperlink" Target="mailto:rekalinkin@regiontrade.ru" TargetMode="External"/><Relationship Id="rId41" Type="http://schemas.openxmlformats.org/officeDocument/2006/relationships/hyperlink" Target="mailto:info@ooo-starten.ru" TargetMode="External"/><Relationship Id="rId54" Type="http://schemas.openxmlformats.org/officeDocument/2006/relationships/hyperlink" Target="mailto:9209010092@mail.ru" TargetMode="External"/><Relationship Id="rId62" Type="http://schemas.openxmlformats.org/officeDocument/2006/relationships/hyperlink" Target="mailto:Fedulov.fedor@yandex.ru" TargetMode="External"/><Relationship Id="rId70" Type="http://schemas.openxmlformats.org/officeDocument/2006/relationships/hyperlink" Target="mailto:vik471903@yandex.ru" TargetMode="External"/><Relationship Id="rId75" Type="http://schemas.openxmlformats.org/officeDocument/2006/relationships/hyperlink" Target="mailto:info_volga@bk.ru" TargetMode="External"/><Relationship Id="rId83" Type="http://schemas.openxmlformats.org/officeDocument/2006/relationships/hyperlink" Target="mailto:info_volga@bk.ru" TargetMode="External"/><Relationship Id="rId88" Type="http://schemas.openxmlformats.org/officeDocument/2006/relationships/hyperlink" Target="mailto:sf-spektr@yandex.ru" TargetMode="External"/><Relationship Id="rId91" Type="http://schemas.openxmlformats.org/officeDocument/2006/relationships/hyperlink" Target="mailto:teinstroyproekt@mail.ru" TargetMode="External"/><Relationship Id="rId96" Type="http://schemas.openxmlformats.org/officeDocument/2006/relationships/hyperlink" Target="mailto:info@alliance-lift.ru" TargetMode="External"/><Relationship Id="rId111" Type="http://schemas.openxmlformats.org/officeDocument/2006/relationships/hyperlink" Target="mailto:regionpro@bk.ru" TargetMode="External"/><Relationship Id="rId132" Type="http://schemas.openxmlformats.org/officeDocument/2006/relationships/hyperlink" Target="mailto:inkom-servic@yandex.ru" TargetMode="External"/><Relationship Id="rId1" Type="http://schemas.openxmlformats.org/officeDocument/2006/relationships/hyperlink" Target="mailto:lik-stroi32@yandex.ru" TargetMode="External"/><Relationship Id="rId6" Type="http://schemas.openxmlformats.org/officeDocument/2006/relationships/hyperlink" Target="mailto:al_shurakhov@mail.ru" TargetMode="External"/><Relationship Id="rId15" Type="http://schemas.openxmlformats.org/officeDocument/2006/relationships/hyperlink" Target="mailto:proektolga18@mail.ru" TargetMode="External"/><Relationship Id="rId23" Type="http://schemas.openxmlformats.org/officeDocument/2006/relationships/hyperlink" Target="mailto:root@vgrpro.elcom.ru" TargetMode="External"/><Relationship Id="rId28" Type="http://schemas.openxmlformats.org/officeDocument/2006/relationships/hyperlink" Target="mailto:alina241182.a@yandex.ru" TargetMode="External"/><Relationship Id="rId36" Type="http://schemas.openxmlformats.org/officeDocument/2006/relationships/hyperlink" Target="mailto:pto_censystems@mail.ru" TargetMode="External"/><Relationship Id="rId49" Type="http://schemas.openxmlformats.org/officeDocument/2006/relationships/hyperlink" Target="mailto:ao-kurs@mail.ru" TargetMode="External"/><Relationship Id="rId57" Type="http://schemas.openxmlformats.org/officeDocument/2006/relationships/hyperlink" Target="mailto:valkova_valenti@mail.ru" TargetMode="External"/><Relationship Id="rId106" Type="http://schemas.openxmlformats.org/officeDocument/2006/relationships/hyperlink" Target="mailto:misov.a@mail.ru" TargetMode="External"/><Relationship Id="rId114" Type="http://schemas.openxmlformats.org/officeDocument/2006/relationships/hyperlink" Target="mailto:genproekt37@mail.ru" TargetMode="External"/><Relationship Id="rId119" Type="http://schemas.openxmlformats.org/officeDocument/2006/relationships/hyperlink" Target="mailto:rapida.samara@yandex.ru" TargetMode="External"/><Relationship Id="rId127" Type="http://schemas.openxmlformats.org/officeDocument/2006/relationships/hyperlink" Target="mailto:panfilov@ikcmysl.ru" TargetMode="External"/><Relationship Id="rId10" Type="http://schemas.openxmlformats.org/officeDocument/2006/relationships/hyperlink" Target="mailto:atleka1@inbox.ru" TargetMode="External"/><Relationship Id="rId31" Type="http://schemas.openxmlformats.org/officeDocument/2006/relationships/hyperlink" Target="mailto:sf-spektr@yandex.ru" TargetMode="External"/><Relationship Id="rId44" Type="http://schemas.openxmlformats.org/officeDocument/2006/relationships/hyperlink" Target="mailto:vladrestotorg@mail.ru" TargetMode="External"/><Relationship Id="rId52" Type="http://schemas.openxmlformats.org/officeDocument/2006/relationships/hyperlink" Target="mailto:consort.samara@gmail.com" TargetMode="External"/><Relationship Id="rId60" Type="http://schemas.openxmlformats.org/officeDocument/2006/relationships/hyperlink" Target="mailto:tehnostroymontag@gmail.com" TargetMode="External"/><Relationship Id="rId65" Type="http://schemas.openxmlformats.org/officeDocument/2006/relationships/hyperlink" Target="mailto:promstroysk@gmail.com" TargetMode="External"/><Relationship Id="rId73" Type="http://schemas.openxmlformats.org/officeDocument/2006/relationships/hyperlink" Target="mailto:sibenergo61@mail.ru" TargetMode="External"/><Relationship Id="rId78" Type="http://schemas.openxmlformats.org/officeDocument/2006/relationships/hyperlink" Target="mailto:novyhorizont@outlook.com" TargetMode="External"/><Relationship Id="rId81" Type="http://schemas.openxmlformats.org/officeDocument/2006/relationships/hyperlink" Target="mailto:matveev-krovlya@mail.ru" TargetMode="External"/><Relationship Id="rId86" Type="http://schemas.openxmlformats.org/officeDocument/2006/relationships/hyperlink" Target="mailto:komservis-kolch@yandex.ru" TargetMode="External"/><Relationship Id="rId94" Type="http://schemas.openxmlformats.org/officeDocument/2006/relationships/hyperlink" Target="mailto:Lss.k@liftss.ru" TargetMode="External"/><Relationship Id="rId99" Type="http://schemas.openxmlformats.org/officeDocument/2006/relationships/hyperlink" Target="mailto:prestizhstroi@inbox.ru" TargetMode="External"/><Relationship Id="rId101" Type="http://schemas.openxmlformats.org/officeDocument/2006/relationships/hyperlink" Target="mailto:aleksandr-soldatk@yandex.ru" TargetMode="External"/><Relationship Id="rId122" Type="http://schemas.openxmlformats.org/officeDocument/2006/relationships/hyperlink" Target="mailto:oooliftovik@mail.ru" TargetMode="External"/><Relationship Id="rId130" Type="http://schemas.openxmlformats.org/officeDocument/2006/relationships/hyperlink" Target="mailto:tdolz-ufa@yandex.ru" TargetMode="External"/><Relationship Id="rId135" Type="http://schemas.openxmlformats.org/officeDocument/2006/relationships/hyperlink" Target="mailto:quadro.tdr@mail.ru" TargetMode="External"/><Relationship Id="rId4" Type="http://schemas.openxmlformats.org/officeDocument/2006/relationships/hyperlink" Target="mailto:ao-kurs@yandex.ru" TargetMode="External"/><Relationship Id="rId9" Type="http://schemas.openxmlformats.org/officeDocument/2006/relationships/hyperlink" Target="mailto:lobanow33@yandex.ru" TargetMode="External"/><Relationship Id="rId13" Type="http://schemas.openxmlformats.org/officeDocument/2006/relationships/hyperlink" Target="mailto:a.xahkov@mosabv.ru" TargetMode="External"/><Relationship Id="rId18" Type="http://schemas.openxmlformats.org/officeDocument/2006/relationships/hyperlink" Target="mailto:a.xahkov@mosabv.ru" TargetMode="External"/><Relationship Id="rId39" Type="http://schemas.openxmlformats.org/officeDocument/2006/relationships/hyperlink" Target="mailto:pto_censystems@mail.ru" TargetMode="External"/><Relationship Id="rId109" Type="http://schemas.openxmlformats.org/officeDocument/2006/relationships/hyperlink" Target="mailto:office@elvlift.ru" TargetMode="External"/><Relationship Id="rId34" Type="http://schemas.openxmlformats.org/officeDocument/2006/relationships/hyperlink" Target="mailto:vladresto@mail.ru" TargetMode="External"/><Relationship Id="rId50" Type="http://schemas.openxmlformats.org/officeDocument/2006/relationships/hyperlink" Target="mailto:nskspb19@mail.ru" TargetMode="External"/><Relationship Id="rId55" Type="http://schemas.openxmlformats.org/officeDocument/2006/relationships/hyperlink" Target="mailto:nodyrov@gmail.com" TargetMode="External"/><Relationship Id="rId76" Type="http://schemas.openxmlformats.org/officeDocument/2006/relationships/hyperlink" Target="mailto:and33cr@gmail.com" TargetMode="External"/><Relationship Id="rId97" Type="http://schemas.openxmlformats.org/officeDocument/2006/relationships/hyperlink" Target="mailto:sahno@atk33.ru" TargetMode="External"/><Relationship Id="rId104" Type="http://schemas.openxmlformats.org/officeDocument/2006/relationships/hyperlink" Target="mailto:ciskim@mail.ru" TargetMode="External"/><Relationship Id="rId120" Type="http://schemas.openxmlformats.org/officeDocument/2006/relationships/hyperlink" Target="mailto:info@et07.ru" TargetMode="External"/><Relationship Id="rId125" Type="http://schemas.openxmlformats.org/officeDocument/2006/relationships/hyperlink" Target="mailto:info@promex-ikc.ru" TargetMode="External"/><Relationship Id="rId7" Type="http://schemas.openxmlformats.org/officeDocument/2006/relationships/hyperlink" Target="mailto:vik-platonov@yandex.ru" TargetMode="External"/><Relationship Id="rId71" Type="http://schemas.openxmlformats.org/officeDocument/2006/relationships/hyperlink" Target="mailto:UKSpecKR@yandex.ru" TargetMode="External"/><Relationship Id="rId92" Type="http://schemas.openxmlformats.org/officeDocument/2006/relationships/hyperlink" Target="mailto:info.oooproekt@gmail.com" TargetMode="External"/><Relationship Id="rId2" Type="http://schemas.openxmlformats.org/officeDocument/2006/relationships/hyperlink" Target="mailto:promremstroy33@mail.ru" TargetMode="External"/><Relationship Id="rId29" Type="http://schemas.openxmlformats.org/officeDocument/2006/relationships/hyperlink" Target="mailto:info@rmk-2003.com" TargetMode="External"/><Relationship Id="rId24" Type="http://schemas.openxmlformats.org/officeDocument/2006/relationships/hyperlink" Target="mailto:koshelev-82@mail.ru" TargetMode="External"/><Relationship Id="rId40" Type="http://schemas.openxmlformats.org/officeDocument/2006/relationships/hyperlink" Target="mailto:expertiza37@gmail.com" TargetMode="External"/><Relationship Id="rId45" Type="http://schemas.openxmlformats.org/officeDocument/2006/relationships/hyperlink" Target="mailto:vladrestotorg@mail.ru" TargetMode="External"/><Relationship Id="rId66" Type="http://schemas.openxmlformats.org/officeDocument/2006/relationships/hyperlink" Target="mailto:info@srs12.ru" TargetMode="External"/><Relationship Id="rId87" Type="http://schemas.openxmlformats.org/officeDocument/2006/relationships/hyperlink" Target="mailto:vyaz_33@mail.ru" TargetMode="External"/><Relationship Id="rId110" Type="http://schemas.openxmlformats.org/officeDocument/2006/relationships/hyperlink" Target="mailto:tender@tke.ru" TargetMode="External"/><Relationship Id="rId115" Type="http://schemas.openxmlformats.org/officeDocument/2006/relationships/hyperlink" Target="mailto:russlift@mail.ru" TargetMode="External"/><Relationship Id="rId131" Type="http://schemas.openxmlformats.org/officeDocument/2006/relationships/hyperlink" Target="mailto:kidslockpost@yandex.ru" TargetMode="External"/><Relationship Id="rId136" Type="http://schemas.openxmlformats.org/officeDocument/2006/relationships/hyperlink" Target="mailto:pto@ic-td.ru" TargetMode="External"/><Relationship Id="rId61" Type="http://schemas.openxmlformats.org/officeDocument/2006/relationships/hyperlink" Target="mailto:strmaster@list.ru" TargetMode="External"/><Relationship Id="rId82" Type="http://schemas.openxmlformats.org/officeDocument/2006/relationships/hyperlink" Target="mailto:info@yartes.ru" TargetMode="External"/><Relationship Id="rId19" Type="http://schemas.openxmlformats.org/officeDocument/2006/relationships/hyperlink" Target="mailto:mosreglift@gmail.com" TargetMode="External"/><Relationship Id="rId14" Type="http://schemas.openxmlformats.org/officeDocument/2006/relationships/hyperlink" Target="mailto:89321242620@yandex.ru" TargetMode="External"/><Relationship Id="rId30" Type="http://schemas.openxmlformats.org/officeDocument/2006/relationships/hyperlink" Target="mailto:info@rmk-2003.com" TargetMode="External"/><Relationship Id="rId35" Type="http://schemas.openxmlformats.org/officeDocument/2006/relationships/hyperlink" Target="mailto:skladnoe2017@mail.ru" TargetMode="External"/><Relationship Id="rId56" Type="http://schemas.openxmlformats.org/officeDocument/2006/relationships/hyperlink" Target="mailto:ssg.37@mail.ru" TargetMode="External"/><Relationship Id="rId77" Type="http://schemas.openxmlformats.org/officeDocument/2006/relationships/hyperlink" Target="mailto:sociumms@mail.ru" TargetMode="External"/><Relationship Id="rId100" Type="http://schemas.openxmlformats.org/officeDocument/2006/relationships/hyperlink" Target="mailto:topos-19@mail.ru" TargetMode="External"/><Relationship Id="rId105" Type="http://schemas.openxmlformats.org/officeDocument/2006/relationships/hyperlink" Target="mailto:tender@unirost.ru" TargetMode="External"/><Relationship Id="rId126" Type="http://schemas.openxmlformats.org/officeDocument/2006/relationships/hyperlink" Target="mailto:muhareva@ikcmysl.ru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somay-vladimir@yandex.ru" TargetMode="External"/><Relationship Id="rId13" Type="http://schemas.openxmlformats.org/officeDocument/2006/relationships/hyperlink" Target="mailto:sirius43@list.ru" TargetMode="External"/><Relationship Id="rId18" Type="http://schemas.openxmlformats.org/officeDocument/2006/relationships/hyperlink" Target="mailto:Rochkov-mel@yandex.ru" TargetMode="External"/><Relationship Id="rId3" Type="http://schemas.openxmlformats.org/officeDocument/2006/relationships/hyperlink" Target="mailto:nikol-platonov@yandex.ru" TargetMode="External"/><Relationship Id="rId21" Type="http://schemas.openxmlformats.org/officeDocument/2006/relationships/printerSettings" Target="../printerSettings/printerSettings2.bin"/><Relationship Id="rId7" Type="http://schemas.openxmlformats.org/officeDocument/2006/relationships/hyperlink" Target="mailto:matveev-krovlya@mail.ru" TargetMode="External"/><Relationship Id="rId12" Type="http://schemas.openxmlformats.org/officeDocument/2006/relationships/hyperlink" Target="mailto:tender@tke.ru" TargetMode="External"/><Relationship Id="rId17" Type="http://schemas.openxmlformats.org/officeDocument/2006/relationships/hyperlink" Target="mailto:procentr37@gmail.com" TargetMode="External"/><Relationship Id="rId2" Type="http://schemas.openxmlformats.org/officeDocument/2006/relationships/hyperlink" Target="mailto:stroytch33@mail.ru" TargetMode="External"/><Relationship Id="rId16" Type="http://schemas.openxmlformats.org/officeDocument/2006/relationships/hyperlink" Target="mailto:monolitstm@mail.ru" TargetMode="External"/><Relationship Id="rId20" Type="http://schemas.openxmlformats.org/officeDocument/2006/relationships/hyperlink" Target="mailto:office@elvlift.ru" TargetMode="External"/><Relationship Id="rId1" Type="http://schemas.openxmlformats.org/officeDocument/2006/relationships/hyperlink" Target="mailto:gor.stroy@bk.ru" TargetMode="External"/><Relationship Id="rId6" Type="http://schemas.openxmlformats.org/officeDocument/2006/relationships/hyperlink" Target="mailto:komservis-kolch@yandex.ru" TargetMode="External"/><Relationship Id="rId11" Type="http://schemas.openxmlformats.org/officeDocument/2006/relationships/hyperlink" Target="mailto:expertiza37@gmail.com" TargetMode="External"/><Relationship Id="rId5" Type="http://schemas.openxmlformats.org/officeDocument/2006/relationships/hyperlink" Target="mailto:ilichev.6868@mail.ru" TargetMode="External"/><Relationship Id="rId15" Type="http://schemas.openxmlformats.org/officeDocument/2006/relationships/hyperlink" Target="mailto:tender@unirost.ru" TargetMode="External"/><Relationship Id="rId10" Type="http://schemas.openxmlformats.org/officeDocument/2006/relationships/hyperlink" Target="mailto:expertiza37@gmail.com" TargetMode="External"/><Relationship Id="rId19" Type="http://schemas.openxmlformats.org/officeDocument/2006/relationships/hyperlink" Target="mailto:lift@shlz.ru" TargetMode="External"/><Relationship Id="rId4" Type="http://schemas.openxmlformats.org/officeDocument/2006/relationships/hyperlink" Target="mailto:misov.a@mail.ru" TargetMode="External"/><Relationship Id="rId9" Type="http://schemas.openxmlformats.org/officeDocument/2006/relationships/hyperlink" Target="mailto:tender@moslift.ru" TargetMode="External"/><Relationship Id="rId14" Type="http://schemas.openxmlformats.org/officeDocument/2006/relationships/hyperlink" Target="mailto:monolitstm@mail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I739"/>
  <sheetViews>
    <sheetView tabSelected="1" view="pageBreakPreview" topLeftCell="B6" zoomScale="80" zoomScaleNormal="60" zoomScaleSheetLayoutView="80" workbookViewId="0">
      <pane xSplit="9" ySplit="4" topLeftCell="K312" activePane="bottomRight" state="frozen"/>
      <selection activeCell="B6" sqref="B6"/>
      <selection pane="topRight" activeCell="K6" sqref="K6"/>
      <selection pane="bottomLeft" activeCell="B14" sqref="B14"/>
      <selection pane="bottomRight" activeCell="E208" sqref="E208"/>
    </sheetView>
  </sheetViews>
  <sheetFormatPr defaultRowHeight="18.75"/>
  <cols>
    <col min="1" max="1" width="6.5703125" style="21" customWidth="1"/>
    <col min="2" max="2" width="33" style="41" customWidth="1"/>
    <col min="3" max="3" width="23.7109375" style="42" customWidth="1"/>
    <col min="4" max="4" width="39.140625" style="42" customWidth="1"/>
    <col min="5" max="5" width="21.42578125" style="42" customWidth="1"/>
    <col min="6" max="6" width="26.28515625" style="45" customWidth="1"/>
    <col min="7" max="7" width="19.85546875" style="92" customWidth="1"/>
    <col min="8" max="8" width="16.42578125" style="42" customWidth="1"/>
    <col min="9" max="9" width="21.7109375" style="40" customWidth="1"/>
    <col min="10" max="10" width="20.42578125" style="42" customWidth="1"/>
    <col min="11" max="11" width="25.7109375" style="42" customWidth="1"/>
    <col min="12" max="12" width="40.42578125" style="51" customWidth="1"/>
    <col min="13" max="13" width="17.28515625" style="42" customWidth="1"/>
    <col min="14" max="14" width="15" style="42" customWidth="1"/>
    <col min="15" max="15" width="15.7109375" style="42" customWidth="1"/>
    <col min="16" max="16" width="56.7109375" style="21" hidden="1" customWidth="1"/>
    <col min="17" max="17" width="42" style="21" hidden="1" customWidth="1"/>
    <col min="18" max="19" width="0" style="21" hidden="1" customWidth="1"/>
    <col min="20" max="20" width="52.7109375" style="21" hidden="1" customWidth="1"/>
    <col min="21" max="21" width="0" style="21" hidden="1" customWidth="1"/>
    <col min="22" max="16384" width="9.140625" style="21"/>
  </cols>
  <sheetData>
    <row r="1" spans="1:61" ht="34.5" hidden="1" customHeight="1">
      <c r="A1" s="8"/>
      <c r="B1" s="39"/>
      <c r="C1" s="40"/>
      <c r="D1" s="40"/>
      <c r="E1" s="40"/>
      <c r="F1" s="47"/>
      <c r="G1" s="90"/>
      <c r="H1" s="40"/>
      <c r="J1" s="40"/>
      <c r="K1" s="128" t="s">
        <v>16</v>
      </c>
      <c r="L1" s="128"/>
      <c r="M1" s="128"/>
      <c r="N1" s="128"/>
      <c r="O1" s="128"/>
    </row>
    <row r="2" spans="1:61" ht="18.75" hidden="1" customHeight="1">
      <c r="A2" s="8"/>
      <c r="B2" s="35"/>
      <c r="C2" s="9"/>
      <c r="D2" s="9"/>
      <c r="E2" s="9"/>
      <c r="F2" s="9"/>
      <c r="G2" s="9"/>
      <c r="H2" s="9"/>
      <c r="I2" s="9"/>
      <c r="J2" s="9"/>
      <c r="K2" s="129" t="s">
        <v>17</v>
      </c>
      <c r="L2" s="129"/>
      <c r="M2" s="129"/>
      <c r="N2" s="129"/>
      <c r="O2" s="129"/>
    </row>
    <row r="3" spans="1:61" ht="30.75" hidden="1" customHeight="1">
      <c r="A3" s="9"/>
      <c r="B3" s="39"/>
      <c r="C3" s="40"/>
      <c r="D3" s="40"/>
      <c r="E3" s="40"/>
      <c r="F3" s="47"/>
      <c r="G3" s="90"/>
      <c r="H3" s="40"/>
      <c r="J3" s="40"/>
      <c r="K3" s="129"/>
      <c r="L3" s="129"/>
      <c r="M3" s="129"/>
      <c r="N3" s="129"/>
      <c r="O3" s="129"/>
    </row>
    <row r="4" spans="1:61" ht="44.25" hidden="1" customHeight="1">
      <c r="A4" s="8"/>
      <c r="B4" s="39"/>
      <c r="C4" s="40"/>
      <c r="D4" s="40"/>
      <c r="E4" s="40"/>
      <c r="F4" s="47"/>
      <c r="G4" s="90"/>
      <c r="H4" s="40"/>
      <c r="J4" s="40"/>
      <c r="K4" s="129" t="s">
        <v>36</v>
      </c>
      <c r="L4" s="129"/>
      <c r="M4" s="129"/>
      <c r="N4" s="129"/>
      <c r="O4" s="129"/>
    </row>
    <row r="5" spans="1:61" ht="81.75" hidden="1" customHeight="1">
      <c r="A5" s="8"/>
      <c r="B5" s="39"/>
      <c r="C5" s="40"/>
      <c r="D5" s="40"/>
      <c r="E5" s="40"/>
      <c r="F5" s="47"/>
      <c r="G5" s="90"/>
      <c r="H5" s="40"/>
      <c r="J5" s="40"/>
      <c r="K5" s="68"/>
      <c r="L5" s="68"/>
      <c r="M5" s="48" t="s">
        <v>18</v>
      </c>
      <c r="N5" s="68"/>
      <c r="O5" s="68"/>
    </row>
    <row r="6" spans="1:61" ht="34.5" customHeight="1">
      <c r="A6" s="130" t="s">
        <v>1795</v>
      </c>
      <c r="B6" s="130"/>
      <c r="C6" s="130"/>
      <c r="D6" s="130"/>
      <c r="E6" s="130"/>
      <c r="F6" s="130"/>
      <c r="G6" s="130"/>
      <c r="H6" s="130"/>
      <c r="I6" s="130"/>
      <c r="J6" s="130"/>
      <c r="K6" s="130"/>
      <c r="L6" s="130"/>
      <c r="M6" s="130"/>
      <c r="N6" s="130"/>
      <c r="O6" s="130"/>
    </row>
    <row r="7" spans="1:61" ht="51.75" customHeight="1" thickBot="1">
      <c r="B7" s="11" t="s">
        <v>461</v>
      </c>
      <c r="C7" s="40"/>
      <c r="D7" s="40"/>
      <c r="E7" s="40"/>
      <c r="F7" s="47"/>
      <c r="G7" s="90"/>
      <c r="H7" s="40"/>
      <c r="J7" s="40"/>
      <c r="K7" s="40"/>
      <c r="L7" s="49"/>
      <c r="M7" s="40"/>
      <c r="N7" s="40"/>
      <c r="O7" s="40"/>
    </row>
    <row r="8" spans="1:61" s="81" customFormat="1" ht="132" thickBot="1">
      <c r="A8" s="12" t="s">
        <v>1</v>
      </c>
      <c r="B8" s="36" t="s">
        <v>2</v>
      </c>
      <c r="C8" s="13" t="s">
        <v>3</v>
      </c>
      <c r="D8" s="13" t="s">
        <v>4</v>
      </c>
      <c r="E8" s="13" t="s">
        <v>5</v>
      </c>
      <c r="F8" s="13" t="s">
        <v>6</v>
      </c>
      <c r="G8" s="13" t="s">
        <v>7</v>
      </c>
      <c r="H8" s="13" t="s">
        <v>8</v>
      </c>
      <c r="I8" s="13" t="s">
        <v>9</v>
      </c>
      <c r="J8" s="13" t="s">
        <v>10</v>
      </c>
      <c r="K8" s="13" t="s">
        <v>11</v>
      </c>
      <c r="L8" s="13" t="s">
        <v>12</v>
      </c>
      <c r="M8" s="13" t="s">
        <v>13</v>
      </c>
      <c r="N8" s="13" t="s">
        <v>14</v>
      </c>
      <c r="O8" s="14" t="s">
        <v>15</v>
      </c>
      <c r="P8" s="80"/>
      <c r="Q8" s="80"/>
      <c r="R8" s="80"/>
      <c r="S8" s="80"/>
      <c r="T8" s="80"/>
      <c r="U8" s="80"/>
      <c r="V8" s="80"/>
      <c r="W8" s="80"/>
      <c r="X8" s="80"/>
      <c r="Y8" s="80"/>
      <c r="Z8" s="80"/>
      <c r="AA8" s="80"/>
      <c r="AB8" s="80"/>
      <c r="AC8" s="80"/>
      <c r="AD8" s="80"/>
      <c r="AE8" s="80"/>
      <c r="AF8" s="80"/>
      <c r="AG8" s="80"/>
      <c r="AH8" s="80"/>
      <c r="AI8" s="80"/>
      <c r="AJ8" s="80"/>
      <c r="AK8" s="80"/>
      <c r="AL8" s="80"/>
      <c r="AM8" s="80"/>
      <c r="AN8" s="80"/>
      <c r="AO8" s="80"/>
      <c r="AP8" s="80"/>
      <c r="AQ8" s="80"/>
      <c r="AR8" s="80"/>
      <c r="AS8" s="80"/>
      <c r="AT8" s="80"/>
      <c r="AU8" s="80"/>
      <c r="AV8" s="80"/>
      <c r="AW8" s="80"/>
      <c r="AX8" s="80"/>
      <c r="AY8" s="80"/>
      <c r="AZ8" s="80"/>
      <c r="BA8" s="80"/>
      <c r="BB8" s="80"/>
      <c r="BC8" s="80"/>
      <c r="BD8" s="80"/>
      <c r="BE8" s="80"/>
      <c r="BF8" s="80"/>
      <c r="BG8" s="80"/>
      <c r="BH8" s="80"/>
      <c r="BI8" s="80"/>
    </row>
    <row r="9" spans="1:61" s="81" customFormat="1" ht="19.5" thickBot="1">
      <c r="A9" s="15">
        <v>1</v>
      </c>
      <c r="B9" s="37">
        <v>2</v>
      </c>
      <c r="C9" s="16">
        <v>3</v>
      </c>
      <c r="D9" s="16">
        <v>4</v>
      </c>
      <c r="E9" s="16">
        <v>5</v>
      </c>
      <c r="F9" s="16">
        <v>6</v>
      </c>
      <c r="G9" s="16">
        <v>7</v>
      </c>
      <c r="H9" s="16">
        <v>8</v>
      </c>
      <c r="I9" s="16">
        <v>9</v>
      </c>
      <c r="J9" s="16">
        <v>10</v>
      </c>
      <c r="K9" s="16">
        <v>11</v>
      </c>
      <c r="L9" s="16">
        <v>12</v>
      </c>
      <c r="M9" s="16">
        <v>13</v>
      </c>
      <c r="N9" s="16">
        <v>14</v>
      </c>
      <c r="O9" s="17">
        <v>15</v>
      </c>
      <c r="P9" s="80"/>
      <c r="Q9" s="80"/>
      <c r="R9" s="80"/>
      <c r="S9" s="80"/>
      <c r="T9" s="80"/>
      <c r="U9" s="80"/>
      <c r="V9" s="80"/>
      <c r="W9" s="80"/>
      <c r="X9" s="80"/>
      <c r="Y9" s="80"/>
      <c r="Z9" s="80"/>
      <c r="AA9" s="80"/>
      <c r="AB9" s="80"/>
      <c r="AC9" s="80"/>
      <c r="AD9" s="80"/>
      <c r="AE9" s="80"/>
      <c r="AF9" s="80"/>
      <c r="AG9" s="80"/>
      <c r="AH9" s="80"/>
      <c r="AI9" s="80"/>
      <c r="AJ9" s="80"/>
      <c r="AK9" s="80"/>
      <c r="AL9" s="80"/>
      <c r="AM9" s="80"/>
      <c r="AN9" s="80"/>
      <c r="AO9" s="80"/>
      <c r="AP9" s="80"/>
      <c r="AQ9" s="80"/>
      <c r="AR9" s="80"/>
      <c r="AS9" s="80"/>
      <c r="AT9" s="80"/>
      <c r="AU9" s="80"/>
      <c r="AV9" s="80"/>
      <c r="AW9" s="80"/>
      <c r="AX9" s="80"/>
      <c r="AY9" s="80"/>
      <c r="AZ9" s="80"/>
      <c r="BA9" s="80"/>
      <c r="BB9" s="80"/>
      <c r="BC9" s="80"/>
      <c r="BD9" s="80"/>
      <c r="BE9" s="80"/>
      <c r="BF9" s="80"/>
      <c r="BG9" s="80"/>
      <c r="BH9" s="80"/>
      <c r="BI9" s="80"/>
    </row>
    <row r="10" spans="1:61" s="4" customFormat="1" ht="75">
      <c r="A10" s="6" t="e">
        <f>#REF!+1</f>
        <v>#REF!</v>
      </c>
      <c r="B10" s="38" t="s">
        <v>226</v>
      </c>
      <c r="C10" s="28">
        <v>3245515130</v>
      </c>
      <c r="D10" s="4" t="s">
        <v>233</v>
      </c>
      <c r="E10" s="4" t="s">
        <v>234</v>
      </c>
      <c r="F10" s="4" t="s">
        <v>286</v>
      </c>
      <c r="G10" s="4" t="s">
        <v>205</v>
      </c>
      <c r="H10" s="20">
        <v>42885</v>
      </c>
      <c r="I10" s="7" t="s">
        <v>204</v>
      </c>
      <c r="J10" s="20">
        <f t="shared" ref="J10:J16" si="0">DATE(YEAR(H10)+3,MONTH(H10),DAY(H10))</f>
        <v>43981</v>
      </c>
      <c r="K10" s="7" t="s">
        <v>35</v>
      </c>
      <c r="L10" s="7" t="s">
        <v>46</v>
      </c>
      <c r="M10" s="20">
        <v>42885</v>
      </c>
      <c r="N10" s="7" t="s">
        <v>206</v>
      </c>
      <c r="O10" s="20">
        <v>42885</v>
      </c>
      <c r="P10" s="29"/>
    </row>
    <row r="11" spans="1:61" s="4" customFormat="1" ht="56.25">
      <c r="A11" s="6" t="e">
        <f t="shared" ref="A11:A32" si="1">A10+1</f>
        <v>#REF!</v>
      </c>
      <c r="B11" s="38" t="s">
        <v>227</v>
      </c>
      <c r="C11" s="28">
        <v>3304015533</v>
      </c>
      <c r="D11" s="4" t="s">
        <v>235</v>
      </c>
      <c r="E11" s="4" t="s">
        <v>214</v>
      </c>
      <c r="F11" s="4" t="s">
        <v>215</v>
      </c>
      <c r="G11" s="4" t="s">
        <v>213</v>
      </c>
      <c r="H11" s="20">
        <v>42885</v>
      </c>
      <c r="I11" s="7" t="s">
        <v>204</v>
      </c>
      <c r="J11" s="20">
        <f t="shared" si="0"/>
        <v>43981</v>
      </c>
      <c r="K11" s="7" t="s">
        <v>35</v>
      </c>
      <c r="L11" s="7" t="s">
        <v>46</v>
      </c>
      <c r="M11" s="20">
        <v>42885</v>
      </c>
      <c r="N11" s="7" t="s">
        <v>207</v>
      </c>
      <c r="O11" s="20">
        <v>42885</v>
      </c>
      <c r="P11" s="29"/>
    </row>
    <row r="12" spans="1:61" s="4" customFormat="1" ht="56.25">
      <c r="A12" s="6" t="e">
        <f t="shared" si="1"/>
        <v>#REF!</v>
      </c>
      <c r="B12" s="38" t="s">
        <v>1518</v>
      </c>
      <c r="C12" s="28">
        <v>3329028076</v>
      </c>
      <c r="D12" s="4" t="s">
        <v>1519</v>
      </c>
      <c r="E12" s="4" t="s">
        <v>1520</v>
      </c>
      <c r="F12" s="4" t="s">
        <v>217</v>
      </c>
      <c r="G12" s="4" t="s">
        <v>216</v>
      </c>
      <c r="H12" s="20">
        <v>42885</v>
      </c>
      <c r="I12" s="7" t="s">
        <v>204</v>
      </c>
      <c r="J12" s="20">
        <f t="shared" si="0"/>
        <v>43981</v>
      </c>
      <c r="K12" s="7" t="s">
        <v>35</v>
      </c>
      <c r="L12" s="7" t="s">
        <v>46</v>
      </c>
      <c r="M12" s="20">
        <v>42885</v>
      </c>
      <c r="N12" s="7" t="s">
        <v>208</v>
      </c>
      <c r="O12" s="20">
        <v>42885</v>
      </c>
      <c r="P12" s="29"/>
    </row>
    <row r="13" spans="1:61" s="4" customFormat="1" ht="56.25">
      <c r="A13" s="6" t="e">
        <f t="shared" si="1"/>
        <v>#REF!</v>
      </c>
      <c r="B13" s="38" t="s">
        <v>228</v>
      </c>
      <c r="C13" s="28">
        <v>3327122651</v>
      </c>
      <c r="D13" s="4" t="s">
        <v>236</v>
      </c>
      <c r="E13" s="4" t="s">
        <v>219</v>
      </c>
      <c r="F13" s="4" t="s">
        <v>220</v>
      </c>
      <c r="G13" s="4" t="s">
        <v>218</v>
      </c>
      <c r="H13" s="20">
        <v>42885</v>
      </c>
      <c r="I13" s="7" t="s">
        <v>204</v>
      </c>
      <c r="J13" s="20">
        <f t="shared" si="0"/>
        <v>43981</v>
      </c>
      <c r="K13" s="7" t="s">
        <v>35</v>
      </c>
      <c r="L13" s="7" t="s">
        <v>46</v>
      </c>
      <c r="M13" s="20">
        <v>42885</v>
      </c>
      <c r="N13" s="7" t="s">
        <v>209</v>
      </c>
      <c r="O13" s="20">
        <v>42885</v>
      </c>
      <c r="P13" s="29"/>
    </row>
    <row r="14" spans="1:61" s="4" customFormat="1" ht="56.25">
      <c r="A14" s="6" t="e">
        <f t="shared" si="1"/>
        <v>#REF!</v>
      </c>
      <c r="B14" s="38" t="s">
        <v>229</v>
      </c>
      <c r="C14" s="28">
        <v>3327118743</v>
      </c>
      <c r="D14" s="4" t="s">
        <v>237</v>
      </c>
      <c r="E14" s="4" t="s">
        <v>769</v>
      </c>
      <c r="F14" s="79" t="s">
        <v>238</v>
      </c>
      <c r="G14" s="4" t="s">
        <v>696</v>
      </c>
      <c r="H14" s="20">
        <v>42885</v>
      </c>
      <c r="I14" s="7" t="s">
        <v>204</v>
      </c>
      <c r="J14" s="20">
        <f t="shared" si="0"/>
        <v>43981</v>
      </c>
      <c r="K14" s="7" t="s">
        <v>35</v>
      </c>
      <c r="L14" s="7" t="s">
        <v>46</v>
      </c>
      <c r="M14" s="20">
        <v>42885</v>
      </c>
      <c r="N14" s="7" t="s">
        <v>210</v>
      </c>
      <c r="O14" s="20">
        <v>42885</v>
      </c>
      <c r="P14" s="29" t="s">
        <v>768</v>
      </c>
    </row>
    <row r="15" spans="1:61" s="4" customFormat="1" ht="56.25">
      <c r="A15" s="6" t="e">
        <f t="shared" si="1"/>
        <v>#REF!</v>
      </c>
      <c r="B15" s="38" t="s">
        <v>230</v>
      </c>
      <c r="C15" s="28">
        <v>3329001162</v>
      </c>
      <c r="D15" s="4" t="s">
        <v>821</v>
      </c>
      <c r="E15" s="4" t="s">
        <v>222</v>
      </c>
      <c r="F15" s="4" t="s">
        <v>223</v>
      </c>
      <c r="G15" s="4" t="s">
        <v>221</v>
      </c>
      <c r="H15" s="20">
        <v>42885</v>
      </c>
      <c r="I15" s="7" t="s">
        <v>204</v>
      </c>
      <c r="J15" s="20">
        <f t="shared" si="0"/>
        <v>43981</v>
      </c>
      <c r="K15" s="7" t="s">
        <v>35</v>
      </c>
      <c r="L15" s="7" t="s">
        <v>46</v>
      </c>
      <c r="M15" s="20">
        <v>42885</v>
      </c>
      <c r="N15" s="7" t="s">
        <v>211</v>
      </c>
      <c r="O15" s="20">
        <v>42885</v>
      </c>
      <c r="P15" s="29" t="s">
        <v>704</v>
      </c>
    </row>
    <row r="16" spans="1:61" s="4" customFormat="1" ht="75">
      <c r="A16" s="6" t="e">
        <f t="shared" si="1"/>
        <v>#REF!</v>
      </c>
      <c r="B16" s="38" t="s">
        <v>231</v>
      </c>
      <c r="C16" s="28">
        <v>3322011926</v>
      </c>
      <c r="D16" s="4" t="s">
        <v>239</v>
      </c>
      <c r="E16" s="4" t="s">
        <v>224</v>
      </c>
      <c r="F16" s="4" t="s">
        <v>225</v>
      </c>
      <c r="G16" s="4" t="s">
        <v>232</v>
      </c>
      <c r="H16" s="20">
        <v>42885</v>
      </c>
      <c r="I16" s="7" t="s">
        <v>204</v>
      </c>
      <c r="J16" s="20">
        <f t="shared" si="0"/>
        <v>43981</v>
      </c>
      <c r="K16" s="7" t="s">
        <v>35</v>
      </c>
      <c r="L16" s="7" t="s">
        <v>46</v>
      </c>
      <c r="M16" s="20">
        <v>42885</v>
      </c>
      <c r="N16" s="7" t="s">
        <v>212</v>
      </c>
      <c r="O16" s="20">
        <v>42885</v>
      </c>
      <c r="P16" s="29"/>
    </row>
    <row r="17" spans="1:16" s="24" customFormat="1" ht="83.25" customHeight="1">
      <c r="A17" s="6" t="e">
        <f>#REF!+1</f>
        <v>#REF!</v>
      </c>
      <c r="B17" s="38" t="s">
        <v>296</v>
      </c>
      <c r="C17" s="28">
        <v>7017051221</v>
      </c>
      <c r="D17" s="4" t="s">
        <v>298</v>
      </c>
      <c r="E17" s="4" t="s">
        <v>299</v>
      </c>
      <c r="F17" s="4" t="s">
        <v>300</v>
      </c>
      <c r="G17" s="4" t="s">
        <v>301</v>
      </c>
      <c r="H17" s="20">
        <v>42849</v>
      </c>
      <c r="I17" s="7" t="s">
        <v>295</v>
      </c>
      <c r="J17" s="20">
        <f t="shared" ref="J17:J31" si="2">DATE(YEAR(H17)+3,MONTH(H17),DAY(H17))</f>
        <v>43945</v>
      </c>
      <c r="K17" s="4" t="s">
        <v>310</v>
      </c>
      <c r="L17" s="7" t="s">
        <v>84</v>
      </c>
      <c r="M17" s="20">
        <v>42849</v>
      </c>
      <c r="N17" s="7" t="s">
        <v>291</v>
      </c>
      <c r="O17" s="20">
        <v>42849</v>
      </c>
    </row>
    <row r="18" spans="1:16" s="24" customFormat="1" ht="79.5" customHeight="1">
      <c r="A18" s="6" t="e">
        <f t="shared" si="1"/>
        <v>#REF!</v>
      </c>
      <c r="B18" s="38" t="s">
        <v>297</v>
      </c>
      <c r="C18" s="28">
        <v>7841510700</v>
      </c>
      <c r="D18" s="4" t="s">
        <v>287</v>
      </c>
      <c r="E18" s="4" t="s">
        <v>245</v>
      </c>
      <c r="F18" s="4" t="s">
        <v>246</v>
      </c>
      <c r="G18" s="4" t="s">
        <v>241</v>
      </c>
      <c r="H18" s="20">
        <v>42849</v>
      </c>
      <c r="I18" s="7" t="s">
        <v>295</v>
      </c>
      <c r="J18" s="20">
        <f t="shared" si="2"/>
        <v>43945</v>
      </c>
      <c r="K18" s="4" t="s">
        <v>310</v>
      </c>
      <c r="L18" s="7" t="s">
        <v>84</v>
      </c>
      <c r="M18" s="20">
        <v>42849</v>
      </c>
      <c r="N18" s="7" t="s">
        <v>292</v>
      </c>
      <c r="O18" s="20">
        <v>42849</v>
      </c>
    </row>
    <row r="19" spans="1:16" s="24" customFormat="1" ht="81.75" customHeight="1">
      <c r="A19" s="6" t="e">
        <f t="shared" si="1"/>
        <v>#REF!</v>
      </c>
      <c r="B19" s="38" t="s">
        <v>276</v>
      </c>
      <c r="C19" s="28">
        <v>7610052877</v>
      </c>
      <c r="D19" s="4" t="s">
        <v>819</v>
      </c>
      <c r="E19" s="4" t="s">
        <v>266</v>
      </c>
      <c r="F19" s="4" t="s">
        <v>267</v>
      </c>
      <c r="G19" s="4" t="s">
        <v>387</v>
      </c>
      <c r="H19" s="20">
        <v>42849</v>
      </c>
      <c r="I19" s="7" t="s">
        <v>295</v>
      </c>
      <c r="J19" s="20">
        <f t="shared" si="2"/>
        <v>43945</v>
      </c>
      <c r="K19" s="4" t="s">
        <v>310</v>
      </c>
      <c r="L19" s="7" t="s">
        <v>84</v>
      </c>
      <c r="M19" s="20">
        <v>42849</v>
      </c>
      <c r="N19" s="7" t="s">
        <v>293</v>
      </c>
      <c r="O19" s="20">
        <v>42849</v>
      </c>
    </row>
    <row r="20" spans="1:16" s="24" customFormat="1" ht="93.75" customHeight="1">
      <c r="A20" s="6" t="e">
        <f t="shared" si="1"/>
        <v>#REF!</v>
      </c>
      <c r="B20" s="38" t="s">
        <v>307</v>
      </c>
      <c r="C20" s="28">
        <v>3711015970</v>
      </c>
      <c r="D20" s="4" t="s">
        <v>303</v>
      </c>
      <c r="E20" s="4" t="s">
        <v>304</v>
      </c>
      <c r="F20" s="4" t="s">
        <v>305</v>
      </c>
      <c r="G20" s="4" t="s">
        <v>302</v>
      </c>
      <c r="H20" s="20">
        <v>42849</v>
      </c>
      <c r="I20" s="7" t="s">
        <v>309</v>
      </c>
      <c r="J20" s="20">
        <f t="shared" si="2"/>
        <v>43945</v>
      </c>
      <c r="K20" s="4" t="s">
        <v>313</v>
      </c>
      <c r="L20" s="4" t="s">
        <v>46</v>
      </c>
      <c r="M20" s="20">
        <v>42849</v>
      </c>
      <c r="N20" s="7" t="s">
        <v>294</v>
      </c>
      <c r="O20" s="20">
        <v>42849</v>
      </c>
      <c r="P20" s="24" t="s">
        <v>388</v>
      </c>
    </row>
    <row r="21" spans="1:16" s="24" customFormat="1" ht="90" customHeight="1">
      <c r="A21" s="6" t="e">
        <f t="shared" si="1"/>
        <v>#REF!</v>
      </c>
      <c r="B21" s="38" t="s">
        <v>308</v>
      </c>
      <c r="C21" s="28">
        <v>3304016992</v>
      </c>
      <c r="D21" s="4" t="s">
        <v>312</v>
      </c>
      <c r="E21" s="4" t="s">
        <v>306</v>
      </c>
      <c r="F21" s="4" t="s">
        <v>38</v>
      </c>
      <c r="G21" s="4" t="s">
        <v>66</v>
      </c>
      <c r="H21" s="20">
        <v>42849</v>
      </c>
      <c r="I21" s="7" t="s">
        <v>309</v>
      </c>
      <c r="J21" s="20">
        <f t="shared" si="2"/>
        <v>43945</v>
      </c>
      <c r="K21" s="4" t="s">
        <v>313</v>
      </c>
      <c r="L21" s="4" t="s">
        <v>46</v>
      </c>
      <c r="M21" s="20">
        <v>42849</v>
      </c>
      <c r="N21" s="7" t="s">
        <v>311</v>
      </c>
      <c r="O21" s="20">
        <v>42849</v>
      </c>
    </row>
    <row r="22" spans="1:16" s="24" customFormat="1" ht="90" customHeight="1">
      <c r="A22" s="6" t="e">
        <f t="shared" si="1"/>
        <v>#REF!</v>
      </c>
      <c r="B22" s="38" t="s">
        <v>317</v>
      </c>
      <c r="C22" s="28">
        <v>3327836416</v>
      </c>
      <c r="D22" s="4" t="s">
        <v>318</v>
      </c>
      <c r="E22" s="4" t="s">
        <v>319</v>
      </c>
      <c r="F22" s="4" t="s">
        <v>320</v>
      </c>
      <c r="G22" s="4" t="s">
        <v>316</v>
      </c>
      <c r="H22" s="20">
        <v>42874</v>
      </c>
      <c r="I22" s="7" t="s">
        <v>321</v>
      </c>
      <c r="J22" s="20">
        <f t="shared" si="2"/>
        <v>43970</v>
      </c>
      <c r="K22" s="4" t="s">
        <v>86</v>
      </c>
      <c r="L22" s="7" t="s">
        <v>84</v>
      </c>
      <c r="M22" s="20">
        <v>42874</v>
      </c>
      <c r="N22" s="7" t="s">
        <v>314</v>
      </c>
      <c r="O22" s="20">
        <v>42874</v>
      </c>
    </row>
    <row r="23" spans="1:16" s="24" customFormat="1" ht="55.5" customHeight="1">
      <c r="A23" s="6" t="e">
        <f t="shared" si="1"/>
        <v>#REF!</v>
      </c>
      <c r="B23" s="38" t="s">
        <v>322</v>
      </c>
      <c r="C23" s="4">
        <v>3329035500</v>
      </c>
      <c r="D23" s="4" t="s">
        <v>323</v>
      </c>
      <c r="E23" s="4" t="s">
        <v>324</v>
      </c>
      <c r="F23" s="4" t="s">
        <v>325</v>
      </c>
      <c r="G23" s="4" t="s">
        <v>326</v>
      </c>
      <c r="H23" s="20">
        <v>42874</v>
      </c>
      <c r="I23" s="7" t="s">
        <v>321</v>
      </c>
      <c r="J23" s="20">
        <f t="shared" si="2"/>
        <v>43970</v>
      </c>
      <c r="K23" s="4" t="s">
        <v>86</v>
      </c>
      <c r="L23" s="4" t="s">
        <v>84</v>
      </c>
      <c r="M23" s="20">
        <v>42874</v>
      </c>
      <c r="N23" s="7" t="s">
        <v>315</v>
      </c>
      <c r="O23" s="20">
        <v>42874</v>
      </c>
    </row>
    <row r="24" spans="1:16" s="24" customFormat="1" ht="90" customHeight="1">
      <c r="A24" s="6" t="e">
        <f t="shared" si="1"/>
        <v>#REF!</v>
      </c>
      <c r="B24" s="38" t="s">
        <v>327</v>
      </c>
      <c r="C24" s="28">
        <v>3329054260</v>
      </c>
      <c r="D24" s="4" t="s">
        <v>331</v>
      </c>
      <c r="E24" s="4" t="s">
        <v>332</v>
      </c>
      <c r="F24" s="4" t="s">
        <v>333</v>
      </c>
      <c r="G24" s="4" t="s">
        <v>343</v>
      </c>
      <c r="H24" s="20">
        <v>42884</v>
      </c>
      <c r="I24" s="7" t="s">
        <v>347</v>
      </c>
      <c r="J24" s="20">
        <f t="shared" si="2"/>
        <v>43980</v>
      </c>
      <c r="K24" s="7" t="s">
        <v>35</v>
      </c>
      <c r="L24" s="4" t="s">
        <v>46</v>
      </c>
      <c r="M24" s="20">
        <v>42884</v>
      </c>
      <c r="N24" s="7" t="s">
        <v>360</v>
      </c>
      <c r="O24" s="20">
        <f t="shared" ref="O24:O37" si="3">M24</f>
        <v>42884</v>
      </c>
    </row>
    <row r="25" spans="1:16" s="24" customFormat="1" ht="90" customHeight="1">
      <c r="A25" s="6" t="e">
        <f t="shared" si="1"/>
        <v>#REF!</v>
      </c>
      <c r="B25" s="38" t="s">
        <v>328</v>
      </c>
      <c r="C25" s="28">
        <v>3327324908</v>
      </c>
      <c r="D25" s="4" t="s">
        <v>334</v>
      </c>
      <c r="E25" s="4" t="s">
        <v>335</v>
      </c>
      <c r="F25" s="4" t="s">
        <v>336</v>
      </c>
      <c r="G25" s="4" t="s">
        <v>344</v>
      </c>
      <c r="H25" s="20">
        <v>42884</v>
      </c>
      <c r="I25" s="7" t="s">
        <v>347</v>
      </c>
      <c r="J25" s="20">
        <f t="shared" si="2"/>
        <v>43980</v>
      </c>
      <c r="K25" s="7" t="s">
        <v>35</v>
      </c>
      <c r="L25" s="4" t="s">
        <v>45</v>
      </c>
      <c r="M25" s="20">
        <v>42884</v>
      </c>
      <c r="N25" s="7" t="s">
        <v>361</v>
      </c>
      <c r="O25" s="20">
        <f t="shared" si="3"/>
        <v>42884</v>
      </c>
    </row>
    <row r="26" spans="1:16" s="24" customFormat="1" ht="90" customHeight="1">
      <c r="A26" s="6" t="e">
        <f t="shared" si="1"/>
        <v>#REF!</v>
      </c>
      <c r="B26" s="38" t="s">
        <v>329</v>
      </c>
      <c r="C26" s="28">
        <v>3329059194</v>
      </c>
      <c r="D26" s="4" t="s">
        <v>337</v>
      </c>
      <c r="E26" s="4" t="s">
        <v>338</v>
      </c>
      <c r="F26" s="4" t="s">
        <v>339</v>
      </c>
      <c r="G26" s="4" t="s">
        <v>345</v>
      </c>
      <c r="H26" s="20">
        <v>42884</v>
      </c>
      <c r="I26" s="7" t="s">
        <v>347</v>
      </c>
      <c r="J26" s="20">
        <f t="shared" si="2"/>
        <v>43980</v>
      </c>
      <c r="K26" s="7" t="s">
        <v>35</v>
      </c>
      <c r="L26" s="4" t="s">
        <v>46</v>
      </c>
      <c r="M26" s="20">
        <v>42884</v>
      </c>
      <c r="N26" s="7" t="s">
        <v>362</v>
      </c>
      <c r="O26" s="20">
        <f t="shared" si="3"/>
        <v>42884</v>
      </c>
    </row>
    <row r="27" spans="1:16" s="24" customFormat="1" ht="90" customHeight="1">
      <c r="A27" s="6" t="e">
        <f t="shared" si="1"/>
        <v>#REF!</v>
      </c>
      <c r="B27" s="38" t="s">
        <v>330</v>
      </c>
      <c r="C27" s="28">
        <v>3305709894</v>
      </c>
      <c r="D27" s="4" t="s">
        <v>340</v>
      </c>
      <c r="E27" s="4" t="s">
        <v>341</v>
      </c>
      <c r="F27" s="4" t="s">
        <v>342</v>
      </c>
      <c r="G27" s="4" t="s">
        <v>346</v>
      </c>
      <c r="H27" s="20">
        <v>42884</v>
      </c>
      <c r="I27" s="7" t="s">
        <v>347</v>
      </c>
      <c r="J27" s="20">
        <f t="shared" si="2"/>
        <v>43980</v>
      </c>
      <c r="K27" s="7" t="s">
        <v>35</v>
      </c>
      <c r="L27" s="4" t="s">
        <v>422</v>
      </c>
      <c r="M27" s="20">
        <v>42884</v>
      </c>
      <c r="N27" s="7" t="s">
        <v>363</v>
      </c>
      <c r="O27" s="20">
        <f t="shared" si="3"/>
        <v>42884</v>
      </c>
    </row>
    <row r="28" spans="1:16" s="24" customFormat="1" ht="102" customHeight="1">
      <c r="A28" s="6" t="e">
        <f t="shared" si="1"/>
        <v>#REF!</v>
      </c>
      <c r="B28" s="38" t="s">
        <v>375</v>
      </c>
      <c r="C28" s="28">
        <v>6658343640</v>
      </c>
      <c r="D28" s="4" t="s">
        <v>348</v>
      </c>
      <c r="E28" s="4" t="s">
        <v>349</v>
      </c>
      <c r="F28" s="4" t="s">
        <v>350</v>
      </c>
      <c r="G28" s="4" t="s">
        <v>354</v>
      </c>
      <c r="H28" s="20">
        <v>42884</v>
      </c>
      <c r="I28" s="7" t="s">
        <v>347</v>
      </c>
      <c r="J28" s="20">
        <f t="shared" si="2"/>
        <v>43980</v>
      </c>
      <c r="K28" s="7" t="s">
        <v>35</v>
      </c>
      <c r="L28" s="4" t="s">
        <v>46</v>
      </c>
      <c r="M28" s="20">
        <v>42884</v>
      </c>
      <c r="N28" s="7" t="s">
        <v>364</v>
      </c>
      <c r="O28" s="20">
        <f t="shared" si="3"/>
        <v>42884</v>
      </c>
    </row>
    <row r="29" spans="1:16" s="24" customFormat="1" ht="102" customHeight="1">
      <c r="A29" s="6" t="e">
        <f t="shared" si="1"/>
        <v>#REF!</v>
      </c>
      <c r="B29" s="38" t="s">
        <v>376</v>
      </c>
      <c r="C29" s="28">
        <v>7733904296</v>
      </c>
      <c r="D29" s="4" t="s">
        <v>351</v>
      </c>
      <c r="E29" s="4" t="s">
        <v>352</v>
      </c>
      <c r="F29" s="4" t="s">
        <v>353</v>
      </c>
      <c r="G29" s="4" t="s">
        <v>355</v>
      </c>
      <c r="H29" s="20">
        <v>42884</v>
      </c>
      <c r="I29" s="7" t="s">
        <v>347</v>
      </c>
      <c r="J29" s="20">
        <f t="shared" si="2"/>
        <v>43980</v>
      </c>
      <c r="K29" s="7" t="s">
        <v>35</v>
      </c>
      <c r="L29" s="4" t="s">
        <v>46</v>
      </c>
      <c r="M29" s="20">
        <v>42884</v>
      </c>
      <c r="N29" s="7" t="s">
        <v>365</v>
      </c>
      <c r="O29" s="20">
        <f t="shared" si="3"/>
        <v>42884</v>
      </c>
    </row>
    <row r="30" spans="1:16" s="24" customFormat="1" ht="90" customHeight="1">
      <c r="A30" s="6" t="e">
        <f t="shared" si="1"/>
        <v>#REF!</v>
      </c>
      <c r="B30" s="38" t="s">
        <v>377</v>
      </c>
      <c r="C30" s="28">
        <v>530006216</v>
      </c>
      <c r="D30" s="4" t="s">
        <v>356</v>
      </c>
      <c r="E30" s="4" t="s">
        <v>357</v>
      </c>
      <c r="F30" s="4" t="s">
        <v>358</v>
      </c>
      <c r="G30" s="4" t="s">
        <v>359</v>
      </c>
      <c r="H30" s="20">
        <v>42884</v>
      </c>
      <c r="I30" s="7" t="s">
        <v>347</v>
      </c>
      <c r="J30" s="20">
        <f t="shared" si="2"/>
        <v>43980</v>
      </c>
      <c r="K30" s="7" t="s">
        <v>35</v>
      </c>
      <c r="L30" s="4" t="s">
        <v>46</v>
      </c>
      <c r="M30" s="20">
        <v>42884</v>
      </c>
      <c r="N30" s="7" t="s">
        <v>366</v>
      </c>
      <c r="O30" s="20">
        <f t="shared" si="3"/>
        <v>42884</v>
      </c>
    </row>
    <row r="31" spans="1:16" s="24" customFormat="1" ht="106.5" customHeight="1">
      <c r="A31" s="6" t="e">
        <f t="shared" si="1"/>
        <v>#REF!</v>
      </c>
      <c r="B31" s="38" t="s">
        <v>378</v>
      </c>
      <c r="C31" s="28">
        <v>3328415192</v>
      </c>
      <c r="D31" s="4" t="s">
        <v>367</v>
      </c>
      <c r="E31" s="4" t="s">
        <v>368</v>
      </c>
      <c r="F31" s="4" t="s">
        <v>369</v>
      </c>
      <c r="G31" s="4" t="s">
        <v>370</v>
      </c>
      <c r="H31" s="20">
        <v>42884</v>
      </c>
      <c r="I31" s="7" t="s">
        <v>371</v>
      </c>
      <c r="J31" s="20">
        <f t="shared" si="2"/>
        <v>43980</v>
      </c>
      <c r="K31" s="7" t="s">
        <v>313</v>
      </c>
      <c r="L31" s="4" t="s">
        <v>46</v>
      </c>
      <c r="M31" s="20">
        <v>42884</v>
      </c>
      <c r="N31" s="7" t="s">
        <v>372</v>
      </c>
      <c r="O31" s="20">
        <f t="shared" si="3"/>
        <v>42884</v>
      </c>
    </row>
    <row r="32" spans="1:16" s="24" customFormat="1" ht="106.5" customHeight="1">
      <c r="A32" s="6" t="e">
        <f t="shared" si="1"/>
        <v>#REF!</v>
      </c>
      <c r="B32" s="38" t="s">
        <v>378</v>
      </c>
      <c r="C32" s="28">
        <v>3328415192</v>
      </c>
      <c r="D32" s="4" t="s">
        <v>367</v>
      </c>
      <c r="E32" s="4" t="s">
        <v>368</v>
      </c>
      <c r="F32" s="4" t="s">
        <v>369</v>
      </c>
      <c r="G32" s="4" t="s">
        <v>370</v>
      </c>
      <c r="H32" s="20">
        <v>42884</v>
      </c>
      <c r="I32" s="7" t="s">
        <v>373</v>
      </c>
      <c r="J32" s="20">
        <f t="shared" ref="J32:J95" si="4">DATE(YEAR(H32)+3,MONTH(H32),DAY(H32))</f>
        <v>43980</v>
      </c>
      <c r="K32" s="4" t="s">
        <v>310</v>
      </c>
      <c r="L32" s="4" t="s">
        <v>84</v>
      </c>
      <c r="M32" s="20">
        <v>42884</v>
      </c>
      <c r="N32" s="7" t="s">
        <v>374</v>
      </c>
      <c r="O32" s="20">
        <f t="shared" si="3"/>
        <v>42884</v>
      </c>
    </row>
    <row r="33" spans="1:16" s="24" customFormat="1" ht="106.5" customHeight="1">
      <c r="A33" s="6" t="e">
        <f t="shared" ref="A33:A95" si="5">A32+1</f>
        <v>#REF!</v>
      </c>
      <c r="B33" s="38" t="s">
        <v>379</v>
      </c>
      <c r="C33" s="28">
        <v>3525161388</v>
      </c>
      <c r="D33" s="4" t="s">
        <v>380</v>
      </c>
      <c r="E33" s="4" t="s">
        <v>381</v>
      </c>
      <c r="F33" s="4" t="s">
        <v>382</v>
      </c>
      <c r="G33" s="4" t="s">
        <v>383</v>
      </c>
      <c r="H33" s="20">
        <v>42885</v>
      </c>
      <c r="I33" s="7" t="s">
        <v>204</v>
      </c>
      <c r="J33" s="20">
        <f t="shared" si="4"/>
        <v>43981</v>
      </c>
      <c r="K33" s="4" t="s">
        <v>35</v>
      </c>
      <c r="L33" s="4" t="s">
        <v>46</v>
      </c>
      <c r="M33" s="20">
        <v>42885</v>
      </c>
      <c r="N33" s="7" t="s">
        <v>384</v>
      </c>
      <c r="O33" s="20">
        <f t="shared" si="3"/>
        <v>42885</v>
      </c>
      <c r="P33" s="24" t="s">
        <v>385</v>
      </c>
    </row>
    <row r="34" spans="1:16" s="83" customFormat="1" ht="56.25">
      <c r="A34" s="6" t="e">
        <f t="shared" si="5"/>
        <v>#REF!</v>
      </c>
      <c r="B34" s="38" t="s">
        <v>389</v>
      </c>
      <c r="C34" s="4">
        <v>5031033615</v>
      </c>
      <c r="D34" s="4" t="s">
        <v>252</v>
      </c>
      <c r="E34" s="4" t="s">
        <v>405</v>
      </c>
      <c r="F34" s="4" t="s">
        <v>402</v>
      </c>
      <c r="G34" s="4" t="s">
        <v>386</v>
      </c>
      <c r="H34" s="20">
        <v>42970</v>
      </c>
      <c r="I34" s="7" t="s">
        <v>393</v>
      </c>
      <c r="J34" s="20">
        <f t="shared" si="4"/>
        <v>44066</v>
      </c>
      <c r="K34" s="25" t="s">
        <v>403</v>
      </c>
      <c r="L34" s="4" t="s">
        <v>410</v>
      </c>
      <c r="M34" s="20">
        <v>42970</v>
      </c>
      <c r="N34" s="7">
        <v>89</v>
      </c>
      <c r="O34" s="20">
        <f t="shared" si="3"/>
        <v>42970</v>
      </c>
      <c r="P34" s="82" t="s">
        <v>517</v>
      </c>
    </row>
    <row r="35" spans="1:16" s="83" customFormat="1" ht="75">
      <c r="A35" s="6" t="e">
        <f t="shared" si="5"/>
        <v>#REF!</v>
      </c>
      <c r="B35" s="38" t="s">
        <v>390</v>
      </c>
      <c r="C35" s="4">
        <v>5008037717</v>
      </c>
      <c r="D35" s="4" t="s">
        <v>394</v>
      </c>
      <c r="E35" s="4" t="s">
        <v>395</v>
      </c>
      <c r="F35" s="4" t="s">
        <v>408</v>
      </c>
      <c r="G35" s="4" t="s">
        <v>686</v>
      </c>
      <c r="H35" s="20">
        <v>42970</v>
      </c>
      <c r="I35" s="7" t="s">
        <v>393</v>
      </c>
      <c r="J35" s="20">
        <f t="shared" si="4"/>
        <v>44066</v>
      </c>
      <c r="K35" s="7" t="s">
        <v>403</v>
      </c>
      <c r="L35" s="53" t="s">
        <v>406</v>
      </c>
      <c r="M35" s="20">
        <v>42970</v>
      </c>
      <c r="N35" s="7" t="s">
        <v>411</v>
      </c>
      <c r="O35" s="20">
        <f t="shared" si="3"/>
        <v>42970</v>
      </c>
      <c r="P35" s="82" t="s">
        <v>687</v>
      </c>
    </row>
    <row r="36" spans="1:16" s="83" customFormat="1" ht="75">
      <c r="A36" s="6" t="e">
        <f t="shared" si="5"/>
        <v>#REF!</v>
      </c>
      <c r="B36" s="38" t="s">
        <v>391</v>
      </c>
      <c r="C36" s="4">
        <v>7703761192</v>
      </c>
      <c r="D36" s="4" t="s">
        <v>396</v>
      </c>
      <c r="E36" s="4" t="s">
        <v>397</v>
      </c>
      <c r="F36" s="4" t="s">
        <v>398</v>
      </c>
      <c r="G36" s="4" t="s">
        <v>407</v>
      </c>
      <c r="H36" s="20">
        <v>42970</v>
      </c>
      <c r="I36" s="7" t="s">
        <v>393</v>
      </c>
      <c r="J36" s="20">
        <f t="shared" si="4"/>
        <v>44066</v>
      </c>
      <c r="K36" s="7" t="s">
        <v>403</v>
      </c>
      <c r="L36" s="4" t="s">
        <v>406</v>
      </c>
      <c r="M36" s="20">
        <v>42970</v>
      </c>
      <c r="N36" s="7" t="s">
        <v>412</v>
      </c>
      <c r="O36" s="20">
        <f t="shared" si="3"/>
        <v>42970</v>
      </c>
      <c r="P36" s="82"/>
    </row>
    <row r="37" spans="1:16" s="83" customFormat="1" ht="37.5">
      <c r="A37" s="6" t="e">
        <f t="shared" si="5"/>
        <v>#REF!</v>
      </c>
      <c r="B37" s="38" t="s">
        <v>538</v>
      </c>
      <c r="C37" s="4">
        <v>7721024057</v>
      </c>
      <c r="D37" s="4" t="s">
        <v>528</v>
      </c>
      <c r="E37" s="4" t="s">
        <v>529</v>
      </c>
      <c r="F37" s="4" t="s">
        <v>530</v>
      </c>
      <c r="G37" s="4" t="s">
        <v>524</v>
      </c>
      <c r="H37" s="20">
        <v>43188</v>
      </c>
      <c r="I37" s="7" t="s">
        <v>393</v>
      </c>
      <c r="J37" s="20">
        <f t="shared" si="4"/>
        <v>44284</v>
      </c>
      <c r="K37" s="7" t="s">
        <v>403</v>
      </c>
      <c r="L37" s="4" t="s">
        <v>410</v>
      </c>
      <c r="M37" s="20">
        <v>43188</v>
      </c>
      <c r="N37" s="7" t="s">
        <v>873</v>
      </c>
      <c r="O37" s="20">
        <f t="shared" si="3"/>
        <v>43188</v>
      </c>
      <c r="P37" s="82"/>
    </row>
    <row r="38" spans="1:16" s="83" customFormat="1" ht="56.25">
      <c r="A38" s="6" t="e">
        <f t="shared" si="5"/>
        <v>#REF!</v>
      </c>
      <c r="B38" s="38" t="s">
        <v>392</v>
      </c>
      <c r="C38" s="4">
        <v>5026015392</v>
      </c>
      <c r="D38" s="4" t="s">
        <v>399</v>
      </c>
      <c r="E38" s="4" t="s">
        <v>400</v>
      </c>
      <c r="F38" s="4" t="s">
        <v>401</v>
      </c>
      <c r="G38" s="4" t="s">
        <v>409</v>
      </c>
      <c r="H38" s="20">
        <v>42970</v>
      </c>
      <c r="I38" s="7" t="s">
        <v>393</v>
      </c>
      <c r="J38" s="20">
        <f t="shared" si="4"/>
        <v>44066</v>
      </c>
      <c r="K38" s="7" t="s">
        <v>403</v>
      </c>
      <c r="L38" s="4" t="s">
        <v>406</v>
      </c>
      <c r="M38" s="20">
        <v>42970</v>
      </c>
      <c r="N38" s="7" t="s">
        <v>413</v>
      </c>
      <c r="O38" s="20">
        <f>M38</f>
        <v>42970</v>
      </c>
      <c r="P38" s="82"/>
    </row>
    <row r="39" spans="1:16" s="83" customFormat="1" ht="56.25">
      <c r="A39" s="6" t="e">
        <f t="shared" si="5"/>
        <v>#REF!</v>
      </c>
      <c r="B39" s="38" t="s">
        <v>78</v>
      </c>
      <c r="C39" s="4">
        <v>7714941510</v>
      </c>
      <c r="D39" s="4" t="s">
        <v>414</v>
      </c>
      <c r="E39" s="4" t="s">
        <v>415</v>
      </c>
      <c r="F39" s="4" t="s">
        <v>416</v>
      </c>
      <c r="G39" s="4" t="s">
        <v>404</v>
      </c>
      <c r="H39" s="20">
        <v>42970</v>
      </c>
      <c r="I39" s="7" t="s">
        <v>393</v>
      </c>
      <c r="J39" s="20">
        <f t="shared" si="4"/>
        <v>44066</v>
      </c>
      <c r="K39" s="7" t="s">
        <v>403</v>
      </c>
      <c r="L39" s="4" t="s">
        <v>410</v>
      </c>
      <c r="M39" s="20">
        <v>42970</v>
      </c>
      <c r="N39" s="7" t="s">
        <v>417</v>
      </c>
      <c r="O39" s="20">
        <v>42970</v>
      </c>
      <c r="P39" s="82"/>
    </row>
    <row r="40" spans="1:16" s="83" customFormat="1" ht="56.25">
      <c r="A40" s="6" t="e">
        <f t="shared" si="5"/>
        <v>#REF!</v>
      </c>
      <c r="B40" s="38" t="s">
        <v>419</v>
      </c>
      <c r="C40" s="4">
        <v>3329058514</v>
      </c>
      <c r="D40" s="4" t="s">
        <v>418</v>
      </c>
      <c r="E40" s="4" t="s">
        <v>430</v>
      </c>
      <c r="F40" s="4" t="s">
        <v>431</v>
      </c>
      <c r="G40" s="4" t="s">
        <v>420</v>
      </c>
      <c r="H40" s="20">
        <v>43090</v>
      </c>
      <c r="I40" s="7" t="s">
        <v>421</v>
      </c>
      <c r="J40" s="20">
        <f t="shared" si="4"/>
        <v>44186</v>
      </c>
      <c r="K40" s="7" t="s">
        <v>35</v>
      </c>
      <c r="L40" s="4" t="s">
        <v>46</v>
      </c>
      <c r="M40" s="20">
        <v>43090</v>
      </c>
      <c r="N40" s="7" t="s">
        <v>423</v>
      </c>
      <c r="O40" s="20">
        <v>43090</v>
      </c>
      <c r="P40" s="82" t="s">
        <v>462</v>
      </c>
    </row>
    <row r="41" spans="1:16" s="83" customFormat="1" ht="56.25">
      <c r="A41" s="6" t="e">
        <f t="shared" si="5"/>
        <v>#REF!</v>
      </c>
      <c r="B41" s="38" t="s">
        <v>453</v>
      </c>
      <c r="C41" s="4">
        <v>3306014207</v>
      </c>
      <c r="D41" s="4" t="s">
        <v>433</v>
      </c>
      <c r="E41" s="4" t="s">
        <v>434</v>
      </c>
      <c r="F41" s="4" t="s">
        <v>435</v>
      </c>
      <c r="G41" s="4" t="s">
        <v>432</v>
      </c>
      <c r="H41" s="20">
        <v>43090</v>
      </c>
      <c r="I41" s="7" t="s">
        <v>421</v>
      </c>
      <c r="J41" s="20">
        <f t="shared" si="4"/>
        <v>44186</v>
      </c>
      <c r="K41" s="7" t="s">
        <v>35</v>
      </c>
      <c r="L41" s="4" t="s">
        <v>46</v>
      </c>
      <c r="M41" s="20">
        <v>43090</v>
      </c>
      <c r="N41" s="7" t="s">
        <v>424</v>
      </c>
      <c r="O41" s="20">
        <v>43090</v>
      </c>
      <c r="P41" s="82"/>
    </row>
    <row r="42" spans="1:16" s="83" customFormat="1" ht="75">
      <c r="A42" s="6" t="e">
        <f t="shared" si="5"/>
        <v>#REF!</v>
      </c>
      <c r="B42" s="38" t="s">
        <v>454</v>
      </c>
      <c r="C42" s="4">
        <v>3327829602</v>
      </c>
      <c r="D42" s="4" t="s">
        <v>437</v>
      </c>
      <c r="E42" s="4" t="s">
        <v>438</v>
      </c>
      <c r="F42" s="4" t="s">
        <v>439</v>
      </c>
      <c r="G42" s="4" t="s">
        <v>436</v>
      </c>
      <c r="H42" s="20">
        <v>43090</v>
      </c>
      <c r="I42" s="7" t="s">
        <v>421</v>
      </c>
      <c r="J42" s="20">
        <f t="shared" si="4"/>
        <v>44186</v>
      </c>
      <c r="K42" s="7" t="s">
        <v>35</v>
      </c>
      <c r="L42" s="4" t="s">
        <v>46</v>
      </c>
      <c r="M42" s="20">
        <v>43090</v>
      </c>
      <c r="N42" s="7" t="s">
        <v>425</v>
      </c>
      <c r="O42" s="20">
        <v>43090</v>
      </c>
      <c r="P42" s="82" t="s">
        <v>875</v>
      </c>
    </row>
    <row r="43" spans="1:16" s="83" customFormat="1" ht="56.25">
      <c r="A43" s="6" t="e">
        <f t="shared" si="5"/>
        <v>#REF!</v>
      </c>
      <c r="B43" s="38" t="s">
        <v>455</v>
      </c>
      <c r="C43" s="4">
        <v>5257039249</v>
      </c>
      <c r="D43" s="4" t="s">
        <v>460</v>
      </c>
      <c r="E43" s="4" t="s">
        <v>441</v>
      </c>
      <c r="F43" s="4" t="s">
        <v>442</v>
      </c>
      <c r="G43" s="4" t="s">
        <v>440</v>
      </c>
      <c r="H43" s="20">
        <v>43090</v>
      </c>
      <c r="I43" s="7" t="s">
        <v>421</v>
      </c>
      <c r="J43" s="20">
        <f t="shared" si="4"/>
        <v>44186</v>
      </c>
      <c r="K43" s="7" t="s">
        <v>35</v>
      </c>
      <c r="L43" s="4" t="s">
        <v>406</v>
      </c>
      <c r="M43" s="20">
        <v>43090</v>
      </c>
      <c r="N43" s="7" t="s">
        <v>426</v>
      </c>
      <c r="O43" s="20">
        <v>43090</v>
      </c>
      <c r="P43" s="82" t="s">
        <v>871</v>
      </c>
    </row>
    <row r="44" spans="1:16" s="83" customFormat="1" ht="56.25">
      <c r="A44" s="6" t="e">
        <f t="shared" si="5"/>
        <v>#REF!</v>
      </c>
      <c r="B44" s="38" t="s">
        <v>456</v>
      </c>
      <c r="C44" s="28">
        <v>332704047856</v>
      </c>
      <c r="D44" s="4" t="s">
        <v>445</v>
      </c>
      <c r="E44" s="4" t="s">
        <v>446</v>
      </c>
      <c r="F44" s="4" t="s">
        <v>447</v>
      </c>
      <c r="G44" s="4" t="s">
        <v>443</v>
      </c>
      <c r="H44" s="20">
        <v>43090</v>
      </c>
      <c r="I44" s="7" t="s">
        <v>421</v>
      </c>
      <c r="J44" s="20">
        <f t="shared" si="4"/>
        <v>44186</v>
      </c>
      <c r="K44" s="7" t="s">
        <v>35</v>
      </c>
      <c r="L44" s="4" t="s">
        <v>46</v>
      </c>
      <c r="M44" s="20">
        <v>43090</v>
      </c>
      <c r="N44" s="7" t="s">
        <v>427</v>
      </c>
      <c r="O44" s="20">
        <v>43090</v>
      </c>
      <c r="P44" s="82"/>
    </row>
    <row r="45" spans="1:16" s="83" customFormat="1" ht="56.25">
      <c r="A45" s="6" t="e">
        <f t="shared" si="5"/>
        <v>#REF!</v>
      </c>
      <c r="B45" s="38" t="s">
        <v>457</v>
      </c>
      <c r="C45" s="4">
        <v>3525222922</v>
      </c>
      <c r="D45" s="4" t="s">
        <v>448</v>
      </c>
      <c r="E45" s="4" t="s">
        <v>449</v>
      </c>
      <c r="F45" s="4" t="s">
        <v>450</v>
      </c>
      <c r="G45" s="4" t="s">
        <v>444</v>
      </c>
      <c r="H45" s="20">
        <v>43090</v>
      </c>
      <c r="I45" s="7" t="s">
        <v>421</v>
      </c>
      <c r="J45" s="20">
        <f t="shared" si="4"/>
        <v>44186</v>
      </c>
      <c r="K45" s="7" t="s">
        <v>35</v>
      </c>
      <c r="L45" s="4" t="s">
        <v>46</v>
      </c>
      <c r="M45" s="20">
        <v>43090</v>
      </c>
      <c r="N45" s="7" t="s">
        <v>428</v>
      </c>
      <c r="O45" s="20">
        <v>43090</v>
      </c>
      <c r="P45" s="82"/>
    </row>
    <row r="46" spans="1:16" s="83" customFormat="1" ht="56.25">
      <c r="A46" s="6" t="e">
        <f t="shared" si="5"/>
        <v>#REF!</v>
      </c>
      <c r="B46" s="38" t="s">
        <v>458</v>
      </c>
      <c r="C46" s="4">
        <v>3525366949</v>
      </c>
      <c r="D46" s="4" t="s">
        <v>451</v>
      </c>
      <c r="E46" s="4" t="s">
        <v>452</v>
      </c>
      <c r="F46" s="100" t="s">
        <v>1523</v>
      </c>
      <c r="G46" s="4" t="s">
        <v>444</v>
      </c>
      <c r="H46" s="20">
        <v>43090</v>
      </c>
      <c r="I46" s="7" t="s">
        <v>421</v>
      </c>
      <c r="J46" s="20">
        <f t="shared" si="4"/>
        <v>44186</v>
      </c>
      <c r="K46" s="7" t="s">
        <v>35</v>
      </c>
      <c r="L46" s="4" t="s">
        <v>406</v>
      </c>
      <c r="M46" s="20">
        <v>43090</v>
      </c>
      <c r="N46" s="7" t="s">
        <v>429</v>
      </c>
      <c r="O46" s="20">
        <v>43090</v>
      </c>
      <c r="P46" s="82"/>
    </row>
    <row r="47" spans="1:16" s="83" customFormat="1" ht="75">
      <c r="A47" s="6" t="e">
        <f t="shared" si="5"/>
        <v>#REF!</v>
      </c>
      <c r="B47" s="38" t="s">
        <v>457</v>
      </c>
      <c r="C47" s="4">
        <v>3525222922</v>
      </c>
      <c r="D47" s="4" t="s">
        <v>448</v>
      </c>
      <c r="E47" s="4" t="s">
        <v>449</v>
      </c>
      <c r="F47" s="4" t="s">
        <v>450</v>
      </c>
      <c r="G47" s="4" t="s">
        <v>444</v>
      </c>
      <c r="H47" s="20">
        <v>43117</v>
      </c>
      <c r="I47" s="7" t="s">
        <v>463</v>
      </c>
      <c r="J47" s="20">
        <f t="shared" si="4"/>
        <v>44213</v>
      </c>
      <c r="K47" s="7" t="s">
        <v>313</v>
      </c>
      <c r="L47" s="4" t="s">
        <v>46</v>
      </c>
      <c r="M47" s="20">
        <v>43117</v>
      </c>
      <c r="N47" s="7" t="s">
        <v>464</v>
      </c>
      <c r="O47" s="20">
        <v>43117</v>
      </c>
      <c r="P47" s="82"/>
    </row>
    <row r="48" spans="1:16" s="83" customFormat="1" ht="56.25">
      <c r="A48" s="6" t="e">
        <f t="shared" si="5"/>
        <v>#REF!</v>
      </c>
      <c r="B48" s="38" t="s">
        <v>465</v>
      </c>
      <c r="C48" s="4">
        <v>7709892219</v>
      </c>
      <c r="D48" s="4" t="s">
        <v>468</v>
      </c>
      <c r="E48" s="4" t="s">
        <v>469</v>
      </c>
      <c r="F48" s="4" t="s">
        <v>470</v>
      </c>
      <c r="G48" s="4" t="s">
        <v>467</v>
      </c>
      <c r="H48" s="20">
        <v>43117</v>
      </c>
      <c r="I48" s="7" t="s">
        <v>474</v>
      </c>
      <c r="J48" s="20">
        <f t="shared" si="4"/>
        <v>44213</v>
      </c>
      <c r="K48" s="4" t="s">
        <v>111</v>
      </c>
      <c r="L48" s="4" t="s">
        <v>406</v>
      </c>
      <c r="M48" s="20">
        <v>43117</v>
      </c>
      <c r="N48" s="7" t="s">
        <v>476</v>
      </c>
      <c r="O48" s="20">
        <v>43117</v>
      </c>
      <c r="P48" s="82"/>
    </row>
    <row r="49" spans="1:16" s="83" customFormat="1" ht="56.25">
      <c r="A49" s="6" t="e">
        <f>#REF!+1</f>
        <v>#REF!</v>
      </c>
      <c r="B49" s="38" t="s">
        <v>85</v>
      </c>
      <c r="C49" s="4">
        <v>5051000880</v>
      </c>
      <c r="D49" s="4" t="s">
        <v>851</v>
      </c>
      <c r="E49" s="4" t="s">
        <v>76</v>
      </c>
      <c r="F49" s="4" t="s">
        <v>600</v>
      </c>
      <c r="G49" s="4" t="s">
        <v>1410</v>
      </c>
      <c r="H49" s="20">
        <v>43132</v>
      </c>
      <c r="I49" s="7" t="s">
        <v>500</v>
      </c>
      <c r="J49" s="20">
        <f t="shared" si="4"/>
        <v>44228</v>
      </c>
      <c r="K49" s="25" t="s">
        <v>403</v>
      </c>
      <c r="L49" s="4" t="s">
        <v>410</v>
      </c>
      <c r="M49" s="20">
        <v>43132</v>
      </c>
      <c r="N49" s="7" t="s">
        <v>501</v>
      </c>
      <c r="O49" s="20">
        <v>43132</v>
      </c>
      <c r="P49" s="82" t="s">
        <v>872</v>
      </c>
    </row>
    <row r="50" spans="1:16" s="83" customFormat="1" ht="37.5">
      <c r="A50" s="6" t="e">
        <f t="shared" si="5"/>
        <v>#REF!</v>
      </c>
      <c r="B50" s="38" t="s">
        <v>496</v>
      </c>
      <c r="C50" s="4">
        <v>7705722209</v>
      </c>
      <c r="D50" s="4" t="s">
        <v>482</v>
      </c>
      <c r="E50" s="4" t="s">
        <v>483</v>
      </c>
      <c r="F50" s="4" t="s">
        <v>484</v>
      </c>
      <c r="G50" s="4" t="s">
        <v>481</v>
      </c>
      <c r="H50" s="20">
        <v>43132</v>
      </c>
      <c r="I50" s="7" t="s">
        <v>500</v>
      </c>
      <c r="J50" s="20">
        <f t="shared" si="4"/>
        <v>44228</v>
      </c>
      <c r="K50" s="25" t="s">
        <v>403</v>
      </c>
      <c r="L50" s="4" t="s">
        <v>410</v>
      </c>
      <c r="M50" s="20">
        <v>43132</v>
      </c>
      <c r="N50" s="7" t="s">
        <v>502</v>
      </c>
      <c r="O50" s="20">
        <v>43132</v>
      </c>
      <c r="P50" s="82" t="s">
        <v>545</v>
      </c>
    </row>
    <row r="51" spans="1:16" s="83" customFormat="1" ht="93.75">
      <c r="A51" s="6" t="e">
        <f t="shared" si="5"/>
        <v>#REF!</v>
      </c>
      <c r="B51" s="38" t="s">
        <v>497</v>
      </c>
      <c r="C51" s="4">
        <v>4307019200</v>
      </c>
      <c r="D51" s="4" t="s">
        <v>485</v>
      </c>
      <c r="E51" s="4" t="s">
        <v>486</v>
      </c>
      <c r="F51" s="4" t="s">
        <v>487</v>
      </c>
      <c r="G51" s="4" t="s">
        <v>1516</v>
      </c>
      <c r="H51" s="20">
        <v>43132</v>
      </c>
      <c r="I51" s="7" t="s">
        <v>500</v>
      </c>
      <c r="J51" s="20">
        <f t="shared" si="4"/>
        <v>44228</v>
      </c>
      <c r="K51" s="25" t="s">
        <v>403</v>
      </c>
      <c r="L51" s="4" t="s">
        <v>406</v>
      </c>
      <c r="M51" s="20">
        <v>43132</v>
      </c>
      <c r="N51" s="7" t="s">
        <v>503</v>
      </c>
      <c r="O51" s="20">
        <v>43132</v>
      </c>
      <c r="P51" s="82" t="s">
        <v>516</v>
      </c>
    </row>
    <row r="52" spans="1:16" s="83" customFormat="1" ht="93.75">
      <c r="A52" s="6" t="e">
        <f t="shared" si="5"/>
        <v>#REF!</v>
      </c>
      <c r="B52" s="38" t="s">
        <v>498</v>
      </c>
      <c r="C52" s="4">
        <v>276124691</v>
      </c>
      <c r="D52" s="4" t="s">
        <v>489</v>
      </c>
      <c r="E52" s="4" t="s">
        <v>490</v>
      </c>
      <c r="F52" s="4" t="s">
        <v>491</v>
      </c>
      <c r="G52" s="4" t="s">
        <v>488</v>
      </c>
      <c r="H52" s="20">
        <v>43132</v>
      </c>
      <c r="I52" s="7" t="s">
        <v>500</v>
      </c>
      <c r="J52" s="20">
        <f t="shared" si="4"/>
        <v>44228</v>
      </c>
      <c r="K52" s="25" t="s">
        <v>403</v>
      </c>
      <c r="L52" s="4" t="s">
        <v>1073</v>
      </c>
      <c r="M52" s="20">
        <v>43132</v>
      </c>
      <c r="N52" s="7" t="s">
        <v>504</v>
      </c>
      <c r="O52" s="20">
        <v>43132</v>
      </c>
      <c r="P52" s="82"/>
    </row>
    <row r="53" spans="1:16" s="83" customFormat="1" ht="56.25">
      <c r="A53" s="6" t="e">
        <f t="shared" si="5"/>
        <v>#REF!</v>
      </c>
      <c r="B53" s="38" t="s">
        <v>499</v>
      </c>
      <c r="C53" s="4">
        <v>7733615696</v>
      </c>
      <c r="D53" s="4" t="s">
        <v>493</v>
      </c>
      <c r="E53" s="4" t="s">
        <v>494</v>
      </c>
      <c r="F53" s="4" t="s">
        <v>495</v>
      </c>
      <c r="G53" s="4" t="s">
        <v>492</v>
      </c>
      <c r="H53" s="20">
        <v>43132</v>
      </c>
      <c r="I53" s="7" t="s">
        <v>500</v>
      </c>
      <c r="J53" s="20">
        <f t="shared" si="4"/>
        <v>44228</v>
      </c>
      <c r="K53" s="25" t="s">
        <v>403</v>
      </c>
      <c r="L53" s="4" t="s">
        <v>46</v>
      </c>
      <c r="M53" s="20">
        <v>43132</v>
      </c>
      <c r="N53" s="7" t="s">
        <v>505</v>
      </c>
      <c r="O53" s="20">
        <v>43132</v>
      </c>
      <c r="P53" s="82"/>
    </row>
    <row r="54" spans="1:16" s="83" customFormat="1" ht="56.25">
      <c r="A54" s="6" t="e">
        <f t="shared" si="5"/>
        <v>#REF!</v>
      </c>
      <c r="B54" s="38" t="s">
        <v>766</v>
      </c>
      <c r="C54" s="4">
        <v>5262263180</v>
      </c>
      <c r="D54" s="4" t="s">
        <v>506</v>
      </c>
      <c r="E54" s="4" t="s">
        <v>507</v>
      </c>
      <c r="F54" s="4" t="s">
        <v>508</v>
      </c>
      <c r="G54" s="4" t="s">
        <v>511</v>
      </c>
      <c r="H54" s="20">
        <v>43147</v>
      </c>
      <c r="I54" s="7" t="s">
        <v>512</v>
      </c>
      <c r="J54" s="20">
        <f t="shared" si="4"/>
        <v>44243</v>
      </c>
      <c r="K54" s="4" t="s">
        <v>111</v>
      </c>
      <c r="L54" s="4" t="s">
        <v>46</v>
      </c>
      <c r="M54" s="20">
        <v>43147</v>
      </c>
      <c r="N54" s="7" t="s">
        <v>513</v>
      </c>
      <c r="O54" s="20">
        <v>43147</v>
      </c>
      <c r="P54" s="82"/>
    </row>
    <row r="55" spans="1:16" s="83" customFormat="1" ht="56.25">
      <c r="A55" s="6" t="e">
        <f t="shared" si="5"/>
        <v>#REF!</v>
      </c>
      <c r="B55" s="38" t="s">
        <v>767</v>
      </c>
      <c r="C55" s="4">
        <v>3308004490</v>
      </c>
      <c r="D55" s="4" t="s">
        <v>509</v>
      </c>
      <c r="E55" s="4" t="s">
        <v>158</v>
      </c>
      <c r="F55" s="4" t="s">
        <v>159</v>
      </c>
      <c r="G55" s="4" t="s">
        <v>192</v>
      </c>
      <c r="H55" s="20">
        <v>43147</v>
      </c>
      <c r="I55" s="7" t="s">
        <v>512</v>
      </c>
      <c r="J55" s="20">
        <f t="shared" si="4"/>
        <v>44243</v>
      </c>
      <c r="K55" s="4" t="s">
        <v>111</v>
      </c>
      <c r="L55" s="4" t="s">
        <v>46</v>
      </c>
      <c r="M55" s="20">
        <v>43147</v>
      </c>
      <c r="N55" s="7" t="s">
        <v>514</v>
      </c>
      <c r="O55" s="20">
        <v>43147</v>
      </c>
      <c r="P55" s="82"/>
    </row>
    <row r="56" spans="1:16" s="85" customFormat="1" ht="93.75">
      <c r="A56" s="6" t="e">
        <f t="shared" si="5"/>
        <v>#REF!</v>
      </c>
      <c r="B56" s="38" t="s">
        <v>453</v>
      </c>
      <c r="C56" s="4">
        <v>3306014207</v>
      </c>
      <c r="D56" s="4" t="s">
        <v>510</v>
      </c>
      <c r="E56" s="4" t="s">
        <v>434</v>
      </c>
      <c r="F56" s="4" t="s">
        <v>435</v>
      </c>
      <c r="G56" s="4" t="s">
        <v>432</v>
      </c>
      <c r="H56" s="20">
        <v>43147</v>
      </c>
      <c r="I56" s="7" t="s">
        <v>512</v>
      </c>
      <c r="J56" s="20">
        <f t="shared" si="4"/>
        <v>44243</v>
      </c>
      <c r="K56" s="4" t="s">
        <v>111</v>
      </c>
      <c r="L56" s="4" t="s">
        <v>46</v>
      </c>
      <c r="M56" s="20">
        <v>43147</v>
      </c>
      <c r="N56" s="7" t="s">
        <v>515</v>
      </c>
      <c r="O56" s="20">
        <v>43147</v>
      </c>
      <c r="P56" s="84"/>
    </row>
    <row r="57" spans="1:16" s="83" customFormat="1" ht="75">
      <c r="A57" s="6" t="e">
        <f t="shared" si="5"/>
        <v>#REF!</v>
      </c>
      <c r="B57" s="38" t="s">
        <v>536</v>
      </c>
      <c r="C57" s="4">
        <v>5262263180</v>
      </c>
      <c r="D57" s="4" t="s">
        <v>543</v>
      </c>
      <c r="E57" s="4" t="s">
        <v>507</v>
      </c>
      <c r="F57" s="4" t="s">
        <v>508</v>
      </c>
      <c r="G57" s="4" t="s">
        <v>511</v>
      </c>
      <c r="H57" s="20">
        <v>43157</v>
      </c>
      <c r="I57" s="7" t="s">
        <v>518</v>
      </c>
      <c r="J57" s="20">
        <f t="shared" si="4"/>
        <v>44253</v>
      </c>
      <c r="K57" s="4" t="s">
        <v>86</v>
      </c>
      <c r="L57" s="4" t="s">
        <v>278</v>
      </c>
      <c r="M57" s="20">
        <v>43157</v>
      </c>
      <c r="N57" s="7" t="s">
        <v>519</v>
      </c>
      <c r="O57" s="20">
        <v>43157</v>
      </c>
      <c r="P57" s="82"/>
    </row>
    <row r="58" spans="1:16" s="83" customFormat="1" ht="93.75">
      <c r="A58" s="6" t="e">
        <f t="shared" si="5"/>
        <v>#REF!</v>
      </c>
      <c r="B58" s="38" t="s">
        <v>453</v>
      </c>
      <c r="C58" s="4">
        <v>3306014207</v>
      </c>
      <c r="D58" s="4" t="s">
        <v>540</v>
      </c>
      <c r="E58" s="4" t="s">
        <v>434</v>
      </c>
      <c r="F58" s="4" t="s">
        <v>435</v>
      </c>
      <c r="G58" s="4" t="s">
        <v>432</v>
      </c>
      <c r="H58" s="20">
        <v>43157</v>
      </c>
      <c r="I58" s="7" t="s">
        <v>518</v>
      </c>
      <c r="J58" s="20">
        <f t="shared" si="4"/>
        <v>44253</v>
      </c>
      <c r="K58" s="4" t="s">
        <v>86</v>
      </c>
      <c r="L58" s="4" t="s">
        <v>84</v>
      </c>
      <c r="M58" s="20">
        <v>43157</v>
      </c>
      <c r="N58" s="7">
        <v>117</v>
      </c>
      <c r="O58" s="20">
        <v>43157</v>
      </c>
      <c r="P58" s="82"/>
    </row>
    <row r="59" spans="1:16" s="83" customFormat="1" ht="75">
      <c r="A59" s="6" t="e">
        <f t="shared" si="5"/>
        <v>#REF!</v>
      </c>
      <c r="B59" s="38" t="s">
        <v>498</v>
      </c>
      <c r="C59" s="4">
        <v>276124691</v>
      </c>
      <c r="D59" s="4" t="s">
        <v>541</v>
      </c>
      <c r="E59" s="4" t="s">
        <v>490</v>
      </c>
      <c r="F59" s="4" t="s">
        <v>491</v>
      </c>
      <c r="G59" s="4" t="s">
        <v>488</v>
      </c>
      <c r="H59" s="20">
        <v>43157</v>
      </c>
      <c r="I59" s="7" t="s">
        <v>518</v>
      </c>
      <c r="J59" s="20">
        <f t="shared" si="4"/>
        <v>44253</v>
      </c>
      <c r="K59" s="4" t="s">
        <v>86</v>
      </c>
      <c r="L59" s="4" t="s">
        <v>703</v>
      </c>
      <c r="M59" s="20">
        <v>43157</v>
      </c>
      <c r="N59" s="7">
        <v>118</v>
      </c>
      <c r="O59" s="20">
        <v>43157</v>
      </c>
      <c r="P59" s="82" t="s">
        <v>705</v>
      </c>
    </row>
    <row r="60" spans="1:16" s="83" customFormat="1" ht="75">
      <c r="A60" s="6" t="e">
        <f t="shared" si="5"/>
        <v>#REF!</v>
      </c>
      <c r="B60" s="38" t="s">
        <v>537</v>
      </c>
      <c r="C60" s="4">
        <v>7718861288</v>
      </c>
      <c r="D60" s="4" t="s">
        <v>542</v>
      </c>
      <c r="E60" s="4" t="s">
        <v>520</v>
      </c>
      <c r="F60" s="4" t="s">
        <v>521</v>
      </c>
      <c r="G60" s="4" t="s">
        <v>522</v>
      </c>
      <c r="H60" s="20">
        <v>43157</v>
      </c>
      <c r="I60" s="7" t="s">
        <v>518</v>
      </c>
      <c r="J60" s="20">
        <f t="shared" si="4"/>
        <v>44253</v>
      </c>
      <c r="K60" s="4" t="s">
        <v>86</v>
      </c>
      <c r="L60" s="4" t="s">
        <v>278</v>
      </c>
      <c r="M60" s="20">
        <v>43157</v>
      </c>
      <c r="N60" s="7">
        <v>119</v>
      </c>
      <c r="O60" s="20">
        <v>43157</v>
      </c>
      <c r="P60" s="82"/>
    </row>
    <row r="61" spans="1:16" s="83" customFormat="1" ht="75">
      <c r="A61" s="6" t="e">
        <f t="shared" si="5"/>
        <v>#REF!</v>
      </c>
      <c r="B61" s="38" t="s">
        <v>523</v>
      </c>
      <c r="C61" s="28">
        <v>330700346964</v>
      </c>
      <c r="D61" s="4" t="s">
        <v>526</v>
      </c>
      <c r="E61" s="4" t="s">
        <v>527</v>
      </c>
      <c r="F61" s="4" t="s">
        <v>58</v>
      </c>
      <c r="G61" s="4" t="s">
        <v>62</v>
      </c>
      <c r="H61" s="20">
        <v>43157</v>
      </c>
      <c r="I61" s="7" t="s">
        <v>518</v>
      </c>
      <c r="J61" s="20">
        <f t="shared" si="4"/>
        <v>44253</v>
      </c>
      <c r="K61" s="4" t="s">
        <v>86</v>
      </c>
      <c r="L61" s="4" t="s">
        <v>84</v>
      </c>
      <c r="M61" s="20">
        <v>43157</v>
      </c>
      <c r="N61" s="7">
        <v>120</v>
      </c>
      <c r="O61" s="20">
        <v>43157</v>
      </c>
      <c r="P61" s="82"/>
    </row>
    <row r="62" spans="1:16" s="83" customFormat="1" ht="75">
      <c r="A62" s="6" t="e">
        <f t="shared" si="5"/>
        <v>#REF!</v>
      </c>
      <c r="B62" s="38" t="s">
        <v>538</v>
      </c>
      <c r="C62" s="4">
        <v>7721024057</v>
      </c>
      <c r="D62" s="4" t="s">
        <v>528</v>
      </c>
      <c r="E62" s="4" t="s">
        <v>529</v>
      </c>
      <c r="F62" s="4" t="s">
        <v>530</v>
      </c>
      <c r="G62" s="4" t="s">
        <v>524</v>
      </c>
      <c r="H62" s="20">
        <v>43157</v>
      </c>
      <c r="I62" s="7" t="s">
        <v>518</v>
      </c>
      <c r="J62" s="20">
        <f t="shared" si="4"/>
        <v>44253</v>
      </c>
      <c r="K62" s="4" t="s">
        <v>86</v>
      </c>
      <c r="L62" s="4" t="s">
        <v>703</v>
      </c>
      <c r="M62" s="20">
        <v>43157</v>
      </c>
      <c r="N62" s="7">
        <v>121</v>
      </c>
      <c r="O62" s="20">
        <v>43157</v>
      </c>
      <c r="P62" s="82"/>
    </row>
    <row r="63" spans="1:16" s="83" customFormat="1" ht="93.75">
      <c r="A63" s="6" t="e">
        <f t="shared" si="5"/>
        <v>#REF!</v>
      </c>
      <c r="B63" s="38" t="s">
        <v>708</v>
      </c>
      <c r="C63" s="4">
        <v>245027257</v>
      </c>
      <c r="D63" s="4" t="s">
        <v>709</v>
      </c>
      <c r="E63" s="4" t="s">
        <v>531</v>
      </c>
      <c r="F63" s="79" t="s">
        <v>706</v>
      </c>
      <c r="G63" s="4" t="s">
        <v>525</v>
      </c>
      <c r="H63" s="20">
        <v>43157</v>
      </c>
      <c r="I63" s="7" t="s">
        <v>518</v>
      </c>
      <c r="J63" s="20">
        <f t="shared" si="4"/>
        <v>44253</v>
      </c>
      <c r="K63" s="4" t="s">
        <v>86</v>
      </c>
      <c r="L63" s="4" t="s">
        <v>84</v>
      </c>
      <c r="M63" s="20">
        <v>43157</v>
      </c>
      <c r="N63" s="7">
        <v>122</v>
      </c>
      <c r="O63" s="20">
        <v>43157</v>
      </c>
      <c r="P63" s="82" t="s">
        <v>707</v>
      </c>
    </row>
    <row r="64" spans="1:16" s="83" customFormat="1" ht="75">
      <c r="A64" s="6" t="e">
        <f t="shared" si="5"/>
        <v>#REF!</v>
      </c>
      <c r="B64" s="38" t="s">
        <v>539</v>
      </c>
      <c r="C64" s="4">
        <v>6732010907</v>
      </c>
      <c r="D64" s="4" t="s">
        <v>532</v>
      </c>
      <c r="E64" s="4" t="s">
        <v>533</v>
      </c>
      <c r="F64" s="4" t="s">
        <v>534</v>
      </c>
      <c r="G64" s="4" t="s">
        <v>535</v>
      </c>
      <c r="H64" s="20">
        <v>43157</v>
      </c>
      <c r="I64" s="7" t="s">
        <v>518</v>
      </c>
      <c r="J64" s="20">
        <f t="shared" si="4"/>
        <v>44253</v>
      </c>
      <c r="K64" s="4" t="s">
        <v>86</v>
      </c>
      <c r="L64" s="4" t="s">
        <v>84</v>
      </c>
      <c r="M64" s="20">
        <v>43157</v>
      </c>
      <c r="N64" s="7">
        <v>124</v>
      </c>
      <c r="O64" s="20">
        <v>43157</v>
      </c>
      <c r="P64" s="82"/>
    </row>
    <row r="65" spans="1:16" s="83" customFormat="1" ht="56.25">
      <c r="A65" s="6" t="e">
        <f t="shared" si="5"/>
        <v>#REF!</v>
      </c>
      <c r="B65" s="38" t="s">
        <v>549</v>
      </c>
      <c r="C65" s="4">
        <v>6231036372</v>
      </c>
      <c r="D65" s="4" t="s">
        <v>598</v>
      </c>
      <c r="E65" s="4" t="s">
        <v>547</v>
      </c>
      <c r="F65" s="4" t="s">
        <v>548</v>
      </c>
      <c r="G65" s="4" t="s">
        <v>546</v>
      </c>
      <c r="H65" s="20">
        <v>43208</v>
      </c>
      <c r="I65" s="7" t="s">
        <v>550</v>
      </c>
      <c r="J65" s="20">
        <f t="shared" si="4"/>
        <v>44304</v>
      </c>
      <c r="K65" s="4" t="s">
        <v>35</v>
      </c>
      <c r="L65" s="4" t="s">
        <v>46</v>
      </c>
      <c r="M65" s="20">
        <v>43208</v>
      </c>
      <c r="N65" s="7" t="s">
        <v>551</v>
      </c>
      <c r="O65" s="20">
        <v>43208</v>
      </c>
      <c r="P65" s="82"/>
    </row>
    <row r="66" spans="1:16" s="83" customFormat="1" ht="56.25">
      <c r="A66" s="6" t="e">
        <f t="shared" si="5"/>
        <v>#REF!</v>
      </c>
      <c r="B66" s="38" t="s">
        <v>556</v>
      </c>
      <c r="C66" s="4">
        <v>3303002034</v>
      </c>
      <c r="D66" s="4" t="s">
        <v>553</v>
      </c>
      <c r="E66" s="4" t="s">
        <v>554</v>
      </c>
      <c r="F66" s="4" t="s">
        <v>555</v>
      </c>
      <c r="G66" s="4" t="s">
        <v>552</v>
      </c>
      <c r="H66" s="20">
        <v>43208</v>
      </c>
      <c r="I66" s="7" t="s">
        <v>550</v>
      </c>
      <c r="J66" s="20">
        <f t="shared" si="4"/>
        <v>44304</v>
      </c>
      <c r="K66" s="4" t="s">
        <v>35</v>
      </c>
      <c r="L66" s="4" t="s">
        <v>46</v>
      </c>
      <c r="M66" s="20">
        <v>43208</v>
      </c>
      <c r="N66" s="7">
        <v>126</v>
      </c>
      <c r="O66" s="20">
        <v>43208</v>
      </c>
      <c r="P66" s="82"/>
    </row>
    <row r="67" spans="1:16" s="83" customFormat="1" ht="56.25">
      <c r="A67" s="6" t="e">
        <f t="shared" si="5"/>
        <v>#REF!</v>
      </c>
      <c r="B67" s="38" t="s">
        <v>561</v>
      </c>
      <c r="C67" s="4">
        <v>6234075161</v>
      </c>
      <c r="D67" s="4" t="s">
        <v>558</v>
      </c>
      <c r="E67" s="4" t="s">
        <v>559</v>
      </c>
      <c r="F67" s="4" t="s">
        <v>560</v>
      </c>
      <c r="G67" s="4" t="s">
        <v>557</v>
      </c>
      <c r="H67" s="20">
        <v>43208</v>
      </c>
      <c r="I67" s="7" t="s">
        <v>550</v>
      </c>
      <c r="J67" s="20">
        <f t="shared" si="4"/>
        <v>44304</v>
      </c>
      <c r="K67" s="4" t="s">
        <v>35</v>
      </c>
      <c r="L67" s="4" t="s">
        <v>406</v>
      </c>
      <c r="M67" s="20">
        <v>43208</v>
      </c>
      <c r="N67" s="7">
        <v>127</v>
      </c>
      <c r="O67" s="20">
        <v>43208</v>
      </c>
      <c r="P67" s="82"/>
    </row>
    <row r="68" spans="1:16" s="83" customFormat="1" ht="56.25">
      <c r="A68" s="6" t="e">
        <f t="shared" si="5"/>
        <v>#REF!</v>
      </c>
      <c r="B68" s="38" t="s">
        <v>574</v>
      </c>
      <c r="C68" s="4">
        <v>3328457763</v>
      </c>
      <c r="D68" s="4" t="s">
        <v>565</v>
      </c>
      <c r="E68" s="4" t="s">
        <v>566</v>
      </c>
      <c r="F68" s="4" t="s">
        <v>567</v>
      </c>
      <c r="G68" s="4" t="s">
        <v>710</v>
      </c>
      <c r="H68" s="20">
        <v>43208</v>
      </c>
      <c r="I68" s="7" t="s">
        <v>550</v>
      </c>
      <c r="J68" s="20">
        <f t="shared" si="4"/>
        <v>44304</v>
      </c>
      <c r="K68" s="4" t="s">
        <v>35</v>
      </c>
      <c r="L68" s="4" t="s">
        <v>46</v>
      </c>
      <c r="M68" s="20">
        <v>43208</v>
      </c>
      <c r="N68" s="7">
        <v>128</v>
      </c>
      <c r="O68" s="20">
        <v>43208</v>
      </c>
      <c r="P68" s="82"/>
    </row>
    <row r="69" spans="1:16" s="83" customFormat="1" ht="56.25">
      <c r="A69" s="6" t="e">
        <f t="shared" si="5"/>
        <v>#REF!</v>
      </c>
      <c r="B69" s="38" t="s">
        <v>389</v>
      </c>
      <c r="C69" s="4">
        <v>5031033615</v>
      </c>
      <c r="D69" s="4" t="s">
        <v>252</v>
      </c>
      <c r="E69" s="4" t="s">
        <v>253</v>
      </c>
      <c r="F69" s="4" t="s">
        <v>254</v>
      </c>
      <c r="G69" s="4" t="s">
        <v>562</v>
      </c>
      <c r="H69" s="20">
        <v>43208</v>
      </c>
      <c r="I69" s="7" t="s">
        <v>550</v>
      </c>
      <c r="J69" s="20">
        <f t="shared" si="4"/>
        <v>44304</v>
      </c>
      <c r="K69" s="4" t="s">
        <v>35</v>
      </c>
      <c r="L69" s="4" t="s">
        <v>410</v>
      </c>
      <c r="M69" s="20">
        <v>43208</v>
      </c>
      <c r="N69" s="7">
        <v>129</v>
      </c>
      <c r="O69" s="20">
        <v>43208</v>
      </c>
      <c r="P69" s="82"/>
    </row>
    <row r="70" spans="1:16" s="83" customFormat="1" ht="56.25">
      <c r="A70" s="6" t="e">
        <f t="shared" si="5"/>
        <v>#REF!</v>
      </c>
      <c r="B70" s="38" t="s">
        <v>575</v>
      </c>
      <c r="C70" s="4">
        <v>6230053015</v>
      </c>
      <c r="D70" s="4" t="s">
        <v>568</v>
      </c>
      <c r="E70" s="4" t="s">
        <v>569</v>
      </c>
      <c r="F70" s="4" t="s">
        <v>570</v>
      </c>
      <c r="G70" s="4" t="s">
        <v>563</v>
      </c>
      <c r="H70" s="20">
        <v>43208</v>
      </c>
      <c r="I70" s="7" t="s">
        <v>550</v>
      </c>
      <c r="J70" s="20">
        <f t="shared" si="4"/>
        <v>44304</v>
      </c>
      <c r="K70" s="4" t="s">
        <v>35</v>
      </c>
      <c r="L70" s="4" t="s">
        <v>46</v>
      </c>
      <c r="M70" s="20">
        <v>43208</v>
      </c>
      <c r="N70" s="7">
        <v>130</v>
      </c>
      <c r="O70" s="20">
        <v>43208</v>
      </c>
      <c r="P70" s="82"/>
    </row>
    <row r="71" spans="1:16" s="83" customFormat="1" ht="56.25">
      <c r="A71" s="6" t="e">
        <f t="shared" si="5"/>
        <v>#REF!</v>
      </c>
      <c r="B71" s="38" t="s">
        <v>576</v>
      </c>
      <c r="C71" s="4">
        <v>3250514290</v>
      </c>
      <c r="D71" s="4" t="s">
        <v>571</v>
      </c>
      <c r="E71" s="4" t="s">
        <v>572</v>
      </c>
      <c r="F71" s="4" t="s">
        <v>573</v>
      </c>
      <c r="G71" s="4" t="s">
        <v>564</v>
      </c>
      <c r="H71" s="20">
        <v>43208</v>
      </c>
      <c r="I71" s="7" t="s">
        <v>550</v>
      </c>
      <c r="J71" s="20">
        <f t="shared" si="4"/>
        <v>44304</v>
      </c>
      <c r="K71" s="4" t="s">
        <v>35</v>
      </c>
      <c r="L71" s="4" t="s">
        <v>46</v>
      </c>
      <c r="M71" s="20">
        <v>43208</v>
      </c>
      <c r="N71" s="7">
        <v>131</v>
      </c>
      <c r="O71" s="20">
        <v>43208</v>
      </c>
      <c r="P71" s="82"/>
    </row>
    <row r="72" spans="1:16" s="83" customFormat="1" ht="56.25">
      <c r="A72" s="6" t="e">
        <f t="shared" si="5"/>
        <v>#REF!</v>
      </c>
      <c r="B72" s="38" t="s">
        <v>589</v>
      </c>
      <c r="C72" s="4">
        <v>3328004347</v>
      </c>
      <c r="D72" s="4" t="s">
        <v>580</v>
      </c>
      <c r="E72" s="4" t="s">
        <v>581</v>
      </c>
      <c r="F72" s="4" t="s">
        <v>582</v>
      </c>
      <c r="G72" s="4" t="s">
        <v>577</v>
      </c>
      <c r="H72" s="20">
        <v>43208</v>
      </c>
      <c r="I72" s="7" t="s">
        <v>550</v>
      </c>
      <c r="J72" s="20">
        <f t="shared" si="4"/>
        <v>44304</v>
      </c>
      <c r="K72" s="4" t="s">
        <v>35</v>
      </c>
      <c r="L72" s="4" t="s">
        <v>422</v>
      </c>
      <c r="M72" s="20">
        <v>43208</v>
      </c>
      <c r="N72" s="7">
        <v>131</v>
      </c>
      <c r="O72" s="20">
        <v>43208</v>
      </c>
      <c r="P72" s="82"/>
    </row>
    <row r="73" spans="1:16" s="83" customFormat="1" ht="75">
      <c r="A73" s="6" t="e">
        <f t="shared" si="5"/>
        <v>#REF!</v>
      </c>
      <c r="B73" s="38" t="s">
        <v>591</v>
      </c>
      <c r="C73" s="4">
        <v>3525402146</v>
      </c>
      <c r="D73" s="4" t="s">
        <v>583</v>
      </c>
      <c r="E73" s="4" t="s">
        <v>584</v>
      </c>
      <c r="F73" s="4" t="s">
        <v>585</v>
      </c>
      <c r="G73" s="4" t="s">
        <v>578</v>
      </c>
      <c r="H73" s="20">
        <v>43208</v>
      </c>
      <c r="I73" s="7" t="s">
        <v>550</v>
      </c>
      <c r="J73" s="20">
        <f t="shared" si="4"/>
        <v>44304</v>
      </c>
      <c r="K73" s="4" t="s">
        <v>35</v>
      </c>
      <c r="L73" s="4" t="s">
        <v>46</v>
      </c>
      <c r="M73" s="20">
        <v>43208</v>
      </c>
      <c r="N73" s="7">
        <v>133</v>
      </c>
      <c r="O73" s="20">
        <v>43208</v>
      </c>
      <c r="P73" s="82"/>
    </row>
    <row r="74" spans="1:16" s="83" customFormat="1" ht="56.25">
      <c r="A74" s="6" t="e">
        <f t="shared" si="5"/>
        <v>#REF!</v>
      </c>
      <c r="B74" s="38" t="s">
        <v>590</v>
      </c>
      <c r="C74" s="4">
        <v>3702156244</v>
      </c>
      <c r="D74" s="4" t="s">
        <v>586</v>
      </c>
      <c r="E74" s="4" t="s">
        <v>587</v>
      </c>
      <c r="F74" s="4" t="s">
        <v>588</v>
      </c>
      <c r="G74" s="4" t="s">
        <v>579</v>
      </c>
      <c r="H74" s="20">
        <v>43208</v>
      </c>
      <c r="I74" s="7" t="s">
        <v>550</v>
      </c>
      <c r="J74" s="20">
        <f t="shared" si="4"/>
        <v>44304</v>
      </c>
      <c r="K74" s="4" t="s">
        <v>35</v>
      </c>
      <c r="L74" s="4" t="s">
        <v>406</v>
      </c>
      <c r="M74" s="20">
        <v>43208</v>
      </c>
      <c r="N74" s="7">
        <v>134</v>
      </c>
      <c r="O74" s="20">
        <v>43208</v>
      </c>
      <c r="P74" s="82"/>
    </row>
    <row r="75" spans="1:16" s="83" customFormat="1" ht="56.25">
      <c r="A75" s="6" t="e">
        <f t="shared" si="5"/>
        <v>#REF!</v>
      </c>
      <c r="B75" s="38" t="s">
        <v>597</v>
      </c>
      <c r="C75" s="4">
        <v>3326012409</v>
      </c>
      <c r="D75" s="4" t="s">
        <v>593</v>
      </c>
      <c r="E75" s="4" t="s">
        <v>594</v>
      </c>
      <c r="F75" s="4" t="s">
        <v>595</v>
      </c>
      <c r="G75" s="4" t="s">
        <v>592</v>
      </c>
      <c r="H75" s="20">
        <v>43208</v>
      </c>
      <c r="I75" s="7" t="s">
        <v>550</v>
      </c>
      <c r="J75" s="20">
        <f t="shared" si="4"/>
        <v>44304</v>
      </c>
      <c r="K75" s="4" t="s">
        <v>35</v>
      </c>
      <c r="L75" s="4" t="s">
        <v>46</v>
      </c>
      <c r="M75" s="20">
        <v>43208</v>
      </c>
      <c r="N75" s="7" t="s">
        <v>596</v>
      </c>
      <c r="O75" s="20">
        <v>43208</v>
      </c>
      <c r="P75" s="82"/>
    </row>
    <row r="76" spans="1:16" s="83" customFormat="1" ht="75">
      <c r="A76" s="6" t="e">
        <f t="shared" si="5"/>
        <v>#REF!</v>
      </c>
      <c r="B76" s="38" t="s">
        <v>619</v>
      </c>
      <c r="C76" s="7" t="s">
        <v>1274</v>
      </c>
      <c r="D76" s="4" t="s">
        <v>1595</v>
      </c>
      <c r="E76" s="4" t="s">
        <v>1596</v>
      </c>
      <c r="F76" s="4" t="s">
        <v>603</v>
      </c>
      <c r="G76" s="4" t="s">
        <v>602</v>
      </c>
      <c r="H76" s="20">
        <v>43210</v>
      </c>
      <c r="I76" s="7" t="s">
        <v>624</v>
      </c>
      <c r="J76" s="20">
        <f t="shared" si="4"/>
        <v>44306</v>
      </c>
      <c r="K76" s="4" t="s">
        <v>403</v>
      </c>
      <c r="L76" s="4" t="s">
        <v>406</v>
      </c>
      <c r="M76" s="20">
        <v>43210</v>
      </c>
      <c r="N76" s="7" t="s">
        <v>625</v>
      </c>
      <c r="O76" s="20">
        <v>43210</v>
      </c>
      <c r="P76" s="82"/>
    </row>
    <row r="77" spans="1:16" s="83" customFormat="1" ht="56.25">
      <c r="A77" s="6" t="e">
        <f t="shared" si="5"/>
        <v>#REF!</v>
      </c>
      <c r="B77" s="38" t="s">
        <v>537</v>
      </c>
      <c r="C77" s="4">
        <v>7718861288</v>
      </c>
      <c r="D77" s="4" t="s">
        <v>604</v>
      </c>
      <c r="E77" s="4" t="s">
        <v>520</v>
      </c>
      <c r="F77" s="4" t="s">
        <v>521</v>
      </c>
      <c r="G77" s="4" t="s">
        <v>522</v>
      </c>
      <c r="H77" s="20">
        <v>43210</v>
      </c>
      <c r="I77" s="7" t="s">
        <v>624</v>
      </c>
      <c r="J77" s="20">
        <f t="shared" si="4"/>
        <v>44306</v>
      </c>
      <c r="K77" s="4" t="s">
        <v>403</v>
      </c>
      <c r="L77" s="4" t="s">
        <v>406</v>
      </c>
      <c r="M77" s="20">
        <v>43210</v>
      </c>
      <c r="N77" s="7" t="s">
        <v>626</v>
      </c>
      <c r="O77" s="20">
        <v>43210</v>
      </c>
      <c r="P77" s="82"/>
    </row>
    <row r="78" spans="1:16" s="83" customFormat="1" ht="56.25">
      <c r="A78" s="6" t="e">
        <f t="shared" si="5"/>
        <v>#REF!</v>
      </c>
      <c r="B78" s="38" t="s">
        <v>275</v>
      </c>
      <c r="C78" s="4">
        <v>7721667234</v>
      </c>
      <c r="D78" s="4" t="s">
        <v>605</v>
      </c>
      <c r="E78" s="4" t="s">
        <v>606</v>
      </c>
      <c r="F78" s="4" t="s">
        <v>607</v>
      </c>
      <c r="G78" s="4" t="s">
        <v>258</v>
      </c>
      <c r="H78" s="20">
        <v>43210</v>
      </c>
      <c r="I78" s="7" t="s">
        <v>624</v>
      </c>
      <c r="J78" s="20">
        <f t="shared" si="4"/>
        <v>44306</v>
      </c>
      <c r="K78" s="4" t="s">
        <v>403</v>
      </c>
      <c r="L78" s="4" t="s">
        <v>410</v>
      </c>
      <c r="M78" s="20">
        <v>43210</v>
      </c>
      <c r="N78" s="7" t="s">
        <v>627</v>
      </c>
      <c r="O78" s="20">
        <v>43210</v>
      </c>
      <c r="P78" s="82"/>
    </row>
    <row r="79" spans="1:16" s="83" customFormat="1" ht="56.25">
      <c r="A79" s="6" t="e">
        <f t="shared" si="5"/>
        <v>#REF!</v>
      </c>
      <c r="B79" s="38" t="s">
        <v>620</v>
      </c>
      <c r="C79" s="4">
        <v>1831158616</v>
      </c>
      <c r="D79" s="4" t="s">
        <v>611</v>
      </c>
      <c r="E79" s="4" t="s">
        <v>612</v>
      </c>
      <c r="F79" s="4" t="s">
        <v>613</v>
      </c>
      <c r="G79" s="4" t="s">
        <v>608</v>
      </c>
      <c r="H79" s="20">
        <v>43210</v>
      </c>
      <c r="I79" s="7" t="s">
        <v>624</v>
      </c>
      <c r="J79" s="20">
        <f t="shared" si="4"/>
        <v>44306</v>
      </c>
      <c r="K79" s="4" t="s">
        <v>403</v>
      </c>
      <c r="L79" s="4" t="s">
        <v>46</v>
      </c>
      <c r="M79" s="20">
        <v>43210</v>
      </c>
      <c r="N79" s="7" t="s">
        <v>628</v>
      </c>
      <c r="O79" s="20">
        <v>43210</v>
      </c>
      <c r="P79" s="82"/>
    </row>
    <row r="80" spans="1:16" s="83" customFormat="1" ht="75">
      <c r="A80" s="6" t="e">
        <f t="shared" si="5"/>
        <v>#REF!</v>
      </c>
      <c r="B80" s="38" t="s">
        <v>621</v>
      </c>
      <c r="C80" s="4">
        <v>7726642931</v>
      </c>
      <c r="D80" s="4" t="s">
        <v>614</v>
      </c>
      <c r="E80" s="4" t="s">
        <v>615</v>
      </c>
      <c r="F80" s="4" t="s">
        <v>616</v>
      </c>
      <c r="G80" s="4" t="s">
        <v>609</v>
      </c>
      <c r="H80" s="20">
        <v>43210</v>
      </c>
      <c r="I80" s="7" t="s">
        <v>624</v>
      </c>
      <c r="J80" s="20">
        <f t="shared" si="4"/>
        <v>44306</v>
      </c>
      <c r="K80" s="4" t="s">
        <v>403</v>
      </c>
      <c r="L80" s="4" t="s">
        <v>46</v>
      </c>
      <c r="M80" s="20">
        <v>43210</v>
      </c>
      <c r="N80" s="7" t="s">
        <v>629</v>
      </c>
      <c r="O80" s="20">
        <v>43210</v>
      </c>
      <c r="P80" s="82"/>
    </row>
    <row r="81" spans="1:16" s="85" customFormat="1" ht="37.5">
      <c r="A81" s="6" t="e">
        <f t="shared" si="5"/>
        <v>#REF!</v>
      </c>
      <c r="B81" s="38" t="s">
        <v>622</v>
      </c>
      <c r="C81" s="4">
        <v>7737536290</v>
      </c>
      <c r="D81" s="4" t="s">
        <v>623</v>
      </c>
      <c r="E81" s="4" t="s">
        <v>617</v>
      </c>
      <c r="F81" s="4" t="s">
        <v>618</v>
      </c>
      <c r="G81" s="4" t="s">
        <v>610</v>
      </c>
      <c r="H81" s="20">
        <v>43210</v>
      </c>
      <c r="I81" s="7" t="s">
        <v>624</v>
      </c>
      <c r="J81" s="20">
        <f t="shared" si="4"/>
        <v>44306</v>
      </c>
      <c r="K81" s="4" t="s">
        <v>403</v>
      </c>
      <c r="L81" s="4" t="s">
        <v>410</v>
      </c>
      <c r="M81" s="20">
        <v>43210</v>
      </c>
      <c r="N81" s="7" t="s">
        <v>630</v>
      </c>
      <c r="O81" s="20">
        <v>43210</v>
      </c>
      <c r="P81" s="84"/>
    </row>
    <row r="82" spans="1:16" s="83" customFormat="1" ht="75">
      <c r="A82" s="6" t="e">
        <f t="shared" si="5"/>
        <v>#REF!</v>
      </c>
      <c r="B82" s="38" t="s">
        <v>656</v>
      </c>
      <c r="C82" s="4">
        <v>6679069660</v>
      </c>
      <c r="D82" s="4" t="s">
        <v>666</v>
      </c>
      <c r="E82" s="4" t="s">
        <v>631</v>
      </c>
      <c r="F82" s="79" t="s">
        <v>632</v>
      </c>
      <c r="G82" s="4" t="s">
        <v>647</v>
      </c>
      <c r="H82" s="20">
        <v>43235</v>
      </c>
      <c r="I82" s="7" t="s">
        <v>665</v>
      </c>
      <c r="J82" s="20">
        <f t="shared" si="4"/>
        <v>44331</v>
      </c>
      <c r="K82" s="4" t="s">
        <v>86</v>
      </c>
      <c r="L82" s="4" t="s">
        <v>84</v>
      </c>
      <c r="M82" s="20">
        <v>43235</v>
      </c>
      <c r="N82" s="7">
        <v>142</v>
      </c>
      <c r="O82" s="20">
        <v>43235</v>
      </c>
      <c r="P82" s="82"/>
    </row>
    <row r="83" spans="1:16" s="83" customFormat="1" ht="75">
      <c r="A83" s="6" t="e">
        <f t="shared" si="5"/>
        <v>#REF!</v>
      </c>
      <c r="B83" s="38" t="s">
        <v>657</v>
      </c>
      <c r="C83" s="4">
        <v>7415075253</v>
      </c>
      <c r="D83" s="4" t="s">
        <v>667</v>
      </c>
      <c r="E83" s="4" t="s">
        <v>633</v>
      </c>
      <c r="F83" s="79" t="s">
        <v>634</v>
      </c>
      <c r="G83" s="4" t="s">
        <v>648</v>
      </c>
      <c r="H83" s="20">
        <v>43235</v>
      </c>
      <c r="I83" s="7" t="s">
        <v>665</v>
      </c>
      <c r="J83" s="20">
        <f t="shared" si="4"/>
        <v>44331</v>
      </c>
      <c r="K83" s="4" t="s">
        <v>86</v>
      </c>
      <c r="L83" s="4" t="s">
        <v>84</v>
      </c>
      <c r="M83" s="20">
        <v>43235</v>
      </c>
      <c r="N83" s="7">
        <v>143</v>
      </c>
      <c r="O83" s="20">
        <v>43235</v>
      </c>
      <c r="P83" s="82"/>
    </row>
    <row r="84" spans="1:16" s="83" customFormat="1" ht="75">
      <c r="A84" s="6" t="e">
        <f t="shared" si="5"/>
        <v>#REF!</v>
      </c>
      <c r="B84" s="38" t="s">
        <v>141</v>
      </c>
      <c r="C84" s="4">
        <v>3305003918</v>
      </c>
      <c r="D84" s="4" t="s">
        <v>668</v>
      </c>
      <c r="E84" s="4" t="s">
        <v>143</v>
      </c>
      <c r="F84" s="79" t="s">
        <v>144</v>
      </c>
      <c r="G84" s="4" t="s">
        <v>649</v>
      </c>
      <c r="H84" s="20">
        <v>43235</v>
      </c>
      <c r="I84" s="7" t="s">
        <v>665</v>
      </c>
      <c r="J84" s="20">
        <f t="shared" si="4"/>
        <v>44331</v>
      </c>
      <c r="K84" s="4" t="s">
        <v>86</v>
      </c>
      <c r="L84" s="4" t="s">
        <v>84</v>
      </c>
      <c r="M84" s="20">
        <v>43235</v>
      </c>
      <c r="N84" s="7">
        <v>144</v>
      </c>
      <c r="O84" s="20">
        <v>43235</v>
      </c>
      <c r="P84" s="82"/>
    </row>
    <row r="85" spans="1:16" s="83" customFormat="1" ht="75">
      <c r="A85" s="6" t="e">
        <f t="shared" si="5"/>
        <v>#REF!</v>
      </c>
      <c r="B85" s="38" t="s">
        <v>658</v>
      </c>
      <c r="C85" s="4">
        <v>3250066049</v>
      </c>
      <c r="D85" s="4" t="s">
        <v>669</v>
      </c>
      <c r="E85" s="4" t="s">
        <v>635</v>
      </c>
      <c r="F85" s="79" t="s">
        <v>636</v>
      </c>
      <c r="G85" s="4" t="s">
        <v>650</v>
      </c>
      <c r="H85" s="20">
        <v>43235</v>
      </c>
      <c r="I85" s="7" t="s">
        <v>665</v>
      </c>
      <c r="J85" s="20">
        <f t="shared" si="4"/>
        <v>44331</v>
      </c>
      <c r="K85" s="4" t="s">
        <v>86</v>
      </c>
      <c r="L85" s="4" t="s">
        <v>703</v>
      </c>
      <c r="M85" s="20">
        <v>43235</v>
      </c>
      <c r="N85" s="7">
        <v>145</v>
      </c>
      <c r="O85" s="20">
        <v>43235</v>
      </c>
      <c r="P85" s="82"/>
    </row>
    <row r="86" spans="1:16" s="83" customFormat="1" ht="75">
      <c r="A86" s="6" t="e">
        <f t="shared" si="5"/>
        <v>#REF!</v>
      </c>
      <c r="B86" s="38" t="s">
        <v>659</v>
      </c>
      <c r="C86" s="4">
        <v>7709892219</v>
      </c>
      <c r="D86" s="4" t="s">
        <v>670</v>
      </c>
      <c r="E86" s="4" t="s">
        <v>469</v>
      </c>
      <c r="F86" s="79" t="s">
        <v>470</v>
      </c>
      <c r="G86" s="4" t="s">
        <v>467</v>
      </c>
      <c r="H86" s="20">
        <v>43235</v>
      </c>
      <c r="I86" s="7" t="s">
        <v>665</v>
      </c>
      <c r="J86" s="20">
        <f t="shared" si="4"/>
        <v>44331</v>
      </c>
      <c r="K86" s="4" t="s">
        <v>86</v>
      </c>
      <c r="L86" s="4" t="s">
        <v>84</v>
      </c>
      <c r="M86" s="20">
        <v>43235</v>
      </c>
      <c r="N86" s="7">
        <v>146</v>
      </c>
      <c r="O86" s="20">
        <v>43235</v>
      </c>
      <c r="P86" s="82"/>
    </row>
    <row r="87" spans="1:16" s="83" customFormat="1" ht="75">
      <c r="A87" s="6" t="e">
        <f t="shared" si="5"/>
        <v>#REF!</v>
      </c>
      <c r="B87" s="38" t="s">
        <v>677</v>
      </c>
      <c r="C87" s="4">
        <v>7705722209</v>
      </c>
      <c r="D87" s="4" t="s">
        <v>685</v>
      </c>
      <c r="E87" s="4" t="s">
        <v>676</v>
      </c>
      <c r="F87" s="79" t="s">
        <v>484</v>
      </c>
      <c r="G87" s="4" t="s">
        <v>481</v>
      </c>
      <c r="H87" s="20">
        <v>43235</v>
      </c>
      <c r="I87" s="7" t="s">
        <v>665</v>
      </c>
      <c r="J87" s="20">
        <f t="shared" si="4"/>
        <v>44331</v>
      </c>
      <c r="K87" s="4" t="s">
        <v>86</v>
      </c>
      <c r="L87" s="4" t="s">
        <v>278</v>
      </c>
      <c r="M87" s="20">
        <v>43235</v>
      </c>
      <c r="N87" s="7" t="s">
        <v>678</v>
      </c>
      <c r="O87" s="20">
        <v>43235</v>
      </c>
      <c r="P87" s="82" t="s">
        <v>822</v>
      </c>
    </row>
    <row r="88" spans="1:16" s="83" customFormat="1" ht="75">
      <c r="A88" s="6" t="e">
        <f t="shared" si="5"/>
        <v>#REF!</v>
      </c>
      <c r="B88" s="38" t="s">
        <v>660</v>
      </c>
      <c r="C88" s="4">
        <v>5404508889</v>
      </c>
      <c r="D88" s="4" t="s">
        <v>671</v>
      </c>
      <c r="E88" s="4" t="s">
        <v>637</v>
      </c>
      <c r="F88" s="79" t="s">
        <v>638</v>
      </c>
      <c r="G88" s="4" t="s">
        <v>651</v>
      </c>
      <c r="H88" s="20">
        <v>43235</v>
      </c>
      <c r="I88" s="7" t="s">
        <v>665</v>
      </c>
      <c r="J88" s="20">
        <f t="shared" si="4"/>
        <v>44331</v>
      </c>
      <c r="K88" s="4" t="s">
        <v>86</v>
      </c>
      <c r="L88" s="4" t="s">
        <v>84</v>
      </c>
      <c r="M88" s="20">
        <v>43235</v>
      </c>
      <c r="N88" s="7" t="s">
        <v>679</v>
      </c>
      <c r="O88" s="20">
        <v>43235</v>
      </c>
      <c r="P88" s="82"/>
    </row>
    <row r="89" spans="1:16" s="83" customFormat="1" ht="75">
      <c r="A89" s="6" t="e">
        <f t="shared" si="5"/>
        <v>#REF!</v>
      </c>
      <c r="B89" s="38" t="s">
        <v>661</v>
      </c>
      <c r="C89" s="4">
        <v>6102066724</v>
      </c>
      <c r="D89" s="4" t="s">
        <v>672</v>
      </c>
      <c r="E89" s="4" t="s">
        <v>639</v>
      </c>
      <c r="F89" s="79" t="s">
        <v>640</v>
      </c>
      <c r="G89" s="4" t="s">
        <v>652</v>
      </c>
      <c r="H89" s="20">
        <v>43235</v>
      </c>
      <c r="I89" s="7" t="s">
        <v>665</v>
      </c>
      <c r="J89" s="20">
        <f t="shared" si="4"/>
        <v>44331</v>
      </c>
      <c r="K89" s="4" t="s">
        <v>86</v>
      </c>
      <c r="L89" s="4" t="s">
        <v>84</v>
      </c>
      <c r="M89" s="20">
        <v>43235</v>
      </c>
      <c r="N89" s="7" t="s">
        <v>680</v>
      </c>
      <c r="O89" s="20">
        <v>43235</v>
      </c>
      <c r="P89" s="82"/>
    </row>
    <row r="90" spans="1:16" s="83" customFormat="1" ht="75">
      <c r="A90" s="6" t="e">
        <f t="shared" si="5"/>
        <v>#REF!</v>
      </c>
      <c r="B90" s="38" t="s">
        <v>662</v>
      </c>
      <c r="C90" s="4">
        <v>3250530239</v>
      </c>
      <c r="D90" s="4" t="s">
        <v>674</v>
      </c>
      <c r="E90" s="4" t="s">
        <v>641</v>
      </c>
      <c r="F90" s="79" t="s">
        <v>642</v>
      </c>
      <c r="G90" s="4" t="s">
        <v>653</v>
      </c>
      <c r="H90" s="20">
        <v>43235</v>
      </c>
      <c r="I90" s="7" t="s">
        <v>665</v>
      </c>
      <c r="J90" s="20">
        <f t="shared" si="4"/>
        <v>44331</v>
      </c>
      <c r="K90" s="4" t="s">
        <v>86</v>
      </c>
      <c r="L90" s="4" t="s">
        <v>84</v>
      </c>
      <c r="M90" s="20">
        <v>43235</v>
      </c>
      <c r="N90" s="7" t="s">
        <v>681</v>
      </c>
      <c r="O90" s="20">
        <v>43235</v>
      </c>
      <c r="P90" s="82"/>
    </row>
    <row r="91" spans="1:16" s="83" customFormat="1" ht="75">
      <c r="A91" s="6" t="e">
        <f t="shared" si="5"/>
        <v>#REF!</v>
      </c>
      <c r="B91" s="38" t="s">
        <v>663</v>
      </c>
      <c r="C91" s="4">
        <v>3327101228</v>
      </c>
      <c r="D91" s="4" t="s">
        <v>673</v>
      </c>
      <c r="E91" s="4" t="s">
        <v>643</v>
      </c>
      <c r="F91" s="79" t="s">
        <v>644</v>
      </c>
      <c r="G91" s="4" t="s">
        <v>654</v>
      </c>
      <c r="H91" s="20">
        <v>43235</v>
      </c>
      <c r="I91" s="7" t="s">
        <v>665</v>
      </c>
      <c r="J91" s="20">
        <f t="shared" si="4"/>
        <v>44331</v>
      </c>
      <c r="K91" s="4" t="s">
        <v>86</v>
      </c>
      <c r="L91" s="4" t="s">
        <v>84</v>
      </c>
      <c r="M91" s="20">
        <v>43235</v>
      </c>
      <c r="N91" s="7" t="s">
        <v>682</v>
      </c>
      <c r="O91" s="20">
        <v>43235</v>
      </c>
      <c r="P91" s="82"/>
    </row>
    <row r="92" spans="1:16" s="83" customFormat="1" ht="75">
      <c r="A92" s="6" t="e">
        <f t="shared" si="5"/>
        <v>#REF!</v>
      </c>
      <c r="B92" s="38" t="s">
        <v>664</v>
      </c>
      <c r="C92" s="4">
        <v>3329051195</v>
      </c>
      <c r="D92" s="4" t="s">
        <v>675</v>
      </c>
      <c r="E92" s="4" t="s">
        <v>645</v>
      </c>
      <c r="F92" s="79" t="s">
        <v>646</v>
      </c>
      <c r="G92" s="4" t="s">
        <v>655</v>
      </c>
      <c r="H92" s="20">
        <v>43235</v>
      </c>
      <c r="I92" s="7" t="s">
        <v>665</v>
      </c>
      <c r="J92" s="20">
        <f t="shared" si="4"/>
        <v>44331</v>
      </c>
      <c r="K92" s="4" t="s">
        <v>86</v>
      </c>
      <c r="L92" s="4" t="s">
        <v>84</v>
      </c>
      <c r="M92" s="20">
        <v>43235</v>
      </c>
      <c r="N92" s="7" t="s">
        <v>683</v>
      </c>
      <c r="O92" s="20">
        <v>43235</v>
      </c>
      <c r="P92" s="82"/>
    </row>
    <row r="93" spans="1:16" s="71" customFormat="1" ht="68.25" customHeight="1">
      <c r="A93" s="6" t="e">
        <f t="shared" si="5"/>
        <v>#REF!</v>
      </c>
      <c r="B93" s="38" t="s">
        <v>688</v>
      </c>
      <c r="C93" s="25">
        <v>8602264333</v>
      </c>
      <c r="D93" s="4" t="s">
        <v>701</v>
      </c>
      <c r="E93" s="25" t="s">
        <v>1796</v>
      </c>
      <c r="F93" s="100" t="s">
        <v>1797</v>
      </c>
      <c r="G93" s="4" t="s">
        <v>1204</v>
      </c>
      <c r="H93" s="20">
        <v>43244</v>
      </c>
      <c r="I93" s="7" t="s">
        <v>689</v>
      </c>
      <c r="J93" s="20">
        <f t="shared" si="4"/>
        <v>44340</v>
      </c>
      <c r="K93" s="4" t="s">
        <v>111</v>
      </c>
      <c r="L93" s="4" t="s">
        <v>46</v>
      </c>
      <c r="M93" s="20">
        <v>43244</v>
      </c>
      <c r="N93" s="7" t="s">
        <v>684</v>
      </c>
      <c r="O93" s="20">
        <v>43244</v>
      </c>
    </row>
    <row r="94" spans="1:16" s="71" customFormat="1" ht="72" customHeight="1">
      <c r="A94" s="6" t="e">
        <f t="shared" si="5"/>
        <v>#REF!</v>
      </c>
      <c r="B94" s="38" t="s">
        <v>692</v>
      </c>
      <c r="C94" s="25">
        <v>3327118743</v>
      </c>
      <c r="D94" s="4" t="s">
        <v>693</v>
      </c>
      <c r="E94" s="25" t="s">
        <v>694</v>
      </c>
      <c r="F94" s="79" t="s">
        <v>695</v>
      </c>
      <c r="G94" s="4" t="s">
        <v>696</v>
      </c>
      <c r="H94" s="20">
        <v>43244</v>
      </c>
      <c r="I94" s="7" t="s">
        <v>689</v>
      </c>
      <c r="J94" s="20">
        <f t="shared" si="4"/>
        <v>44340</v>
      </c>
      <c r="K94" s="4" t="s">
        <v>111</v>
      </c>
      <c r="L94" s="4" t="s">
        <v>46</v>
      </c>
      <c r="M94" s="20">
        <v>43244</v>
      </c>
      <c r="N94" s="7" t="s">
        <v>690</v>
      </c>
      <c r="O94" s="20">
        <v>43244</v>
      </c>
    </row>
    <row r="95" spans="1:16" s="71" customFormat="1" ht="68.25" customHeight="1">
      <c r="A95" s="6" t="e">
        <f t="shared" si="5"/>
        <v>#REF!</v>
      </c>
      <c r="B95" s="38" t="s">
        <v>697</v>
      </c>
      <c r="C95" s="25">
        <v>3328009899</v>
      </c>
      <c r="D95" s="4" t="s">
        <v>700</v>
      </c>
      <c r="E95" s="25" t="s">
        <v>702</v>
      </c>
      <c r="F95" s="79" t="s">
        <v>698</v>
      </c>
      <c r="G95" s="4" t="s">
        <v>699</v>
      </c>
      <c r="H95" s="20">
        <v>43244</v>
      </c>
      <c r="I95" s="7" t="s">
        <v>689</v>
      </c>
      <c r="J95" s="20">
        <f t="shared" si="4"/>
        <v>44340</v>
      </c>
      <c r="K95" s="4" t="s">
        <v>111</v>
      </c>
      <c r="L95" s="4" t="s">
        <v>422</v>
      </c>
      <c r="M95" s="20">
        <v>43244</v>
      </c>
      <c r="N95" s="7" t="s">
        <v>691</v>
      </c>
      <c r="O95" s="20">
        <v>43244</v>
      </c>
    </row>
    <row r="96" spans="1:16" s="71" customFormat="1" ht="68.25" customHeight="1">
      <c r="A96" s="6" t="e">
        <f t="shared" ref="A96:A156" si="6">A95+1</f>
        <v>#REF!</v>
      </c>
      <c r="B96" s="38" t="s">
        <v>712</v>
      </c>
      <c r="C96" s="25">
        <v>3525331022</v>
      </c>
      <c r="D96" s="4" t="s">
        <v>716</v>
      </c>
      <c r="E96" s="25" t="s">
        <v>713</v>
      </c>
      <c r="F96" s="79" t="s">
        <v>714</v>
      </c>
      <c r="G96" s="4" t="s">
        <v>715</v>
      </c>
      <c r="H96" s="20">
        <v>43287</v>
      </c>
      <c r="I96" s="7" t="s">
        <v>711</v>
      </c>
      <c r="J96" s="20">
        <f t="shared" ref="J96:J159" si="7">DATE(YEAR(H96)+3,MONTH(H96),DAY(H96))</f>
        <v>44383</v>
      </c>
      <c r="K96" s="4" t="s">
        <v>35</v>
      </c>
      <c r="L96" s="4" t="s">
        <v>46</v>
      </c>
      <c r="M96" s="20">
        <v>43287</v>
      </c>
      <c r="N96" s="7">
        <v>156</v>
      </c>
      <c r="O96" s="20">
        <v>43287</v>
      </c>
      <c r="P96" s="71" t="s">
        <v>769</v>
      </c>
    </row>
    <row r="97" spans="1:16" s="71" customFormat="1" ht="68.25" customHeight="1">
      <c r="A97" s="6" t="e">
        <f t="shared" si="6"/>
        <v>#REF!</v>
      </c>
      <c r="B97" s="38" t="s">
        <v>717</v>
      </c>
      <c r="C97" s="30">
        <v>330302155696</v>
      </c>
      <c r="D97" s="4" t="s">
        <v>721</v>
      </c>
      <c r="E97" s="25" t="s">
        <v>718</v>
      </c>
      <c r="F97" s="79" t="s">
        <v>719</v>
      </c>
      <c r="G97" s="4" t="s">
        <v>720</v>
      </c>
      <c r="H97" s="20">
        <v>43287</v>
      </c>
      <c r="I97" s="7" t="s">
        <v>711</v>
      </c>
      <c r="J97" s="20">
        <f t="shared" si="7"/>
        <v>44383</v>
      </c>
      <c r="K97" s="4" t="s">
        <v>35</v>
      </c>
      <c r="L97" s="4" t="s">
        <v>46</v>
      </c>
      <c r="M97" s="20">
        <v>43287</v>
      </c>
      <c r="N97" s="7">
        <v>157</v>
      </c>
      <c r="O97" s="20">
        <v>43287</v>
      </c>
    </row>
    <row r="98" spans="1:16" s="71" customFormat="1" ht="68.25" customHeight="1">
      <c r="A98" s="6" t="e">
        <f t="shared" si="6"/>
        <v>#REF!</v>
      </c>
      <c r="B98" s="38" t="s">
        <v>729</v>
      </c>
      <c r="C98" s="30">
        <v>721059709</v>
      </c>
      <c r="D98" s="4" t="s">
        <v>742</v>
      </c>
      <c r="E98" s="25" t="s">
        <v>723</v>
      </c>
      <c r="F98" s="79" t="s">
        <v>724</v>
      </c>
      <c r="G98" s="4" t="s">
        <v>727</v>
      </c>
      <c r="H98" s="20">
        <v>43287</v>
      </c>
      <c r="I98" s="7" t="s">
        <v>711</v>
      </c>
      <c r="J98" s="20">
        <f t="shared" si="7"/>
        <v>44383</v>
      </c>
      <c r="K98" s="4" t="s">
        <v>35</v>
      </c>
      <c r="L98" s="4" t="s">
        <v>406</v>
      </c>
      <c r="M98" s="20">
        <v>43287</v>
      </c>
      <c r="N98" s="7">
        <v>158</v>
      </c>
      <c r="O98" s="20">
        <v>43287</v>
      </c>
    </row>
    <row r="99" spans="1:16" s="71" customFormat="1" ht="68.25" customHeight="1">
      <c r="A99" s="6" t="e">
        <f t="shared" si="6"/>
        <v>#REF!</v>
      </c>
      <c r="B99" s="38" t="s">
        <v>722</v>
      </c>
      <c r="C99" s="30">
        <v>6230083891</v>
      </c>
      <c r="D99" s="4" t="s">
        <v>743</v>
      </c>
      <c r="E99" s="25" t="s">
        <v>725</v>
      </c>
      <c r="F99" s="79" t="s">
        <v>726</v>
      </c>
      <c r="G99" s="4" t="s">
        <v>728</v>
      </c>
      <c r="H99" s="20">
        <v>43287</v>
      </c>
      <c r="I99" s="7" t="s">
        <v>711</v>
      </c>
      <c r="J99" s="20">
        <f t="shared" si="7"/>
        <v>44383</v>
      </c>
      <c r="K99" s="4" t="s">
        <v>35</v>
      </c>
      <c r="L99" s="4" t="s">
        <v>46</v>
      </c>
      <c r="M99" s="20">
        <v>43287</v>
      </c>
      <c r="N99" s="7">
        <v>159</v>
      </c>
      <c r="O99" s="20">
        <v>43287</v>
      </c>
    </row>
    <row r="100" spans="1:16" s="71" customFormat="1" ht="68.25" customHeight="1">
      <c r="A100" s="6" t="e">
        <f t="shared" si="6"/>
        <v>#REF!</v>
      </c>
      <c r="B100" s="38" t="s">
        <v>740</v>
      </c>
      <c r="C100" s="30">
        <v>3327117549</v>
      </c>
      <c r="D100" s="4" t="s">
        <v>744</v>
      </c>
      <c r="E100" s="25" t="s">
        <v>731</v>
      </c>
      <c r="F100" s="79" t="s">
        <v>732</v>
      </c>
      <c r="G100" s="4" t="s">
        <v>737</v>
      </c>
      <c r="H100" s="20">
        <v>43287</v>
      </c>
      <c r="I100" s="7" t="s">
        <v>711</v>
      </c>
      <c r="J100" s="20">
        <f t="shared" si="7"/>
        <v>44383</v>
      </c>
      <c r="K100" s="4" t="s">
        <v>35</v>
      </c>
      <c r="L100" s="4" t="s">
        <v>46</v>
      </c>
      <c r="M100" s="20">
        <v>43287</v>
      </c>
      <c r="N100" s="7">
        <v>160</v>
      </c>
      <c r="O100" s="20">
        <v>43287</v>
      </c>
    </row>
    <row r="101" spans="1:16" s="71" customFormat="1" ht="68.25" customHeight="1">
      <c r="A101" s="6" t="e">
        <f t="shared" si="6"/>
        <v>#REF!</v>
      </c>
      <c r="B101" s="38" t="s">
        <v>741</v>
      </c>
      <c r="C101" s="30">
        <v>6321422781</v>
      </c>
      <c r="D101" s="4" t="s">
        <v>745</v>
      </c>
      <c r="E101" s="25" t="s">
        <v>733</v>
      </c>
      <c r="F101" s="79" t="s">
        <v>734</v>
      </c>
      <c r="G101" s="4" t="s">
        <v>738</v>
      </c>
      <c r="H101" s="20">
        <v>43287</v>
      </c>
      <c r="I101" s="7" t="s">
        <v>711</v>
      </c>
      <c r="J101" s="20">
        <f t="shared" si="7"/>
        <v>44383</v>
      </c>
      <c r="K101" s="4" t="s">
        <v>35</v>
      </c>
      <c r="L101" s="4" t="s">
        <v>46</v>
      </c>
      <c r="M101" s="20">
        <v>43287</v>
      </c>
      <c r="N101" s="7">
        <v>161</v>
      </c>
      <c r="O101" s="20">
        <v>43287</v>
      </c>
    </row>
    <row r="102" spans="1:16" s="71" customFormat="1" ht="68.25" customHeight="1">
      <c r="A102" s="6" t="e">
        <f t="shared" si="6"/>
        <v>#REF!</v>
      </c>
      <c r="B102" s="38" t="s">
        <v>730</v>
      </c>
      <c r="C102" s="30">
        <v>6234164319</v>
      </c>
      <c r="D102" s="4" t="s">
        <v>746</v>
      </c>
      <c r="E102" s="25" t="s">
        <v>735</v>
      </c>
      <c r="F102" s="79" t="s">
        <v>736</v>
      </c>
      <c r="G102" s="4" t="s">
        <v>739</v>
      </c>
      <c r="H102" s="20">
        <v>43287</v>
      </c>
      <c r="I102" s="7" t="s">
        <v>711</v>
      </c>
      <c r="J102" s="20">
        <f t="shared" si="7"/>
        <v>44383</v>
      </c>
      <c r="K102" s="4" t="s">
        <v>35</v>
      </c>
      <c r="L102" s="4" t="s">
        <v>46</v>
      </c>
      <c r="M102" s="20">
        <v>43287</v>
      </c>
      <c r="N102" s="7">
        <v>162</v>
      </c>
      <c r="O102" s="20">
        <v>43287</v>
      </c>
    </row>
    <row r="103" spans="1:16" s="71" customFormat="1" ht="97.5" customHeight="1">
      <c r="A103" s="6" t="e">
        <f t="shared" si="6"/>
        <v>#REF!</v>
      </c>
      <c r="B103" s="38" t="s">
        <v>747</v>
      </c>
      <c r="C103" s="30">
        <v>8602240477</v>
      </c>
      <c r="D103" s="4" t="s">
        <v>750</v>
      </c>
      <c r="E103" s="25" t="s">
        <v>751</v>
      </c>
      <c r="F103" s="79" t="s">
        <v>752</v>
      </c>
      <c r="G103" s="4" t="s">
        <v>759</v>
      </c>
      <c r="H103" s="20">
        <v>43292</v>
      </c>
      <c r="I103" s="7" t="s">
        <v>760</v>
      </c>
      <c r="J103" s="20">
        <f t="shared" si="7"/>
        <v>44388</v>
      </c>
      <c r="K103" s="4" t="s">
        <v>403</v>
      </c>
      <c r="L103" s="4" t="s">
        <v>410</v>
      </c>
      <c r="M103" s="20">
        <v>43292</v>
      </c>
      <c r="N103" s="7" t="s">
        <v>761</v>
      </c>
      <c r="O103" s="20">
        <v>43292</v>
      </c>
    </row>
    <row r="104" spans="1:16" s="71" customFormat="1" ht="97.5" customHeight="1">
      <c r="A104" s="6" t="e">
        <f t="shared" si="6"/>
        <v>#REF!</v>
      </c>
      <c r="B104" s="38" t="s">
        <v>748</v>
      </c>
      <c r="C104" s="30">
        <v>5506233369</v>
      </c>
      <c r="D104" s="4" t="s">
        <v>753</v>
      </c>
      <c r="E104" s="25" t="s">
        <v>754</v>
      </c>
      <c r="F104" s="79" t="s">
        <v>755</v>
      </c>
      <c r="G104" s="4" t="s">
        <v>764</v>
      </c>
      <c r="H104" s="20">
        <v>43292</v>
      </c>
      <c r="I104" s="7" t="s">
        <v>760</v>
      </c>
      <c r="J104" s="20">
        <f t="shared" si="7"/>
        <v>44388</v>
      </c>
      <c r="K104" s="4" t="s">
        <v>403</v>
      </c>
      <c r="L104" s="4" t="s">
        <v>406</v>
      </c>
      <c r="M104" s="20">
        <v>43292</v>
      </c>
      <c r="N104" s="7" t="s">
        <v>762</v>
      </c>
      <c r="O104" s="20">
        <v>43292</v>
      </c>
    </row>
    <row r="105" spans="1:16" s="71" customFormat="1" ht="97.5" customHeight="1">
      <c r="A105" s="6" t="e">
        <f t="shared" si="6"/>
        <v>#REF!</v>
      </c>
      <c r="B105" s="38" t="s">
        <v>749</v>
      </c>
      <c r="C105" s="30">
        <v>7807343834</v>
      </c>
      <c r="D105" s="4" t="s">
        <v>756</v>
      </c>
      <c r="E105" s="25" t="s">
        <v>757</v>
      </c>
      <c r="F105" s="79" t="s">
        <v>758</v>
      </c>
      <c r="G105" s="4" t="s">
        <v>765</v>
      </c>
      <c r="H105" s="20">
        <v>43292</v>
      </c>
      <c r="I105" s="7" t="s">
        <v>760</v>
      </c>
      <c r="J105" s="20">
        <f t="shared" si="7"/>
        <v>44388</v>
      </c>
      <c r="K105" s="4" t="s">
        <v>403</v>
      </c>
      <c r="L105" s="4" t="s">
        <v>406</v>
      </c>
      <c r="M105" s="20">
        <v>43292</v>
      </c>
      <c r="N105" s="7" t="s">
        <v>763</v>
      </c>
      <c r="O105" s="20">
        <v>43292</v>
      </c>
    </row>
    <row r="106" spans="1:16" s="71" customFormat="1" ht="75">
      <c r="A106" s="6" t="e">
        <f t="shared" si="6"/>
        <v>#REF!</v>
      </c>
      <c r="B106" s="38" t="s">
        <v>770</v>
      </c>
      <c r="C106" s="30">
        <v>4305003980</v>
      </c>
      <c r="D106" s="4" t="s">
        <v>771</v>
      </c>
      <c r="E106" s="25" t="s">
        <v>772</v>
      </c>
      <c r="F106" s="79" t="s">
        <v>773</v>
      </c>
      <c r="G106" s="4" t="s">
        <v>774</v>
      </c>
      <c r="H106" s="20">
        <v>43318</v>
      </c>
      <c r="I106" s="7" t="s">
        <v>775</v>
      </c>
      <c r="J106" s="20">
        <f t="shared" si="7"/>
        <v>44414</v>
      </c>
      <c r="K106" s="7" t="s">
        <v>313</v>
      </c>
      <c r="L106" s="4" t="s">
        <v>46</v>
      </c>
      <c r="M106" s="20">
        <v>43318</v>
      </c>
      <c r="N106" s="7">
        <v>167</v>
      </c>
      <c r="O106" s="20">
        <v>43318</v>
      </c>
    </row>
    <row r="107" spans="1:16" s="71" customFormat="1" ht="68.25" customHeight="1">
      <c r="A107" s="6" t="e">
        <f t="shared" si="6"/>
        <v>#REF!</v>
      </c>
      <c r="B107" s="38" t="s">
        <v>776</v>
      </c>
      <c r="C107" s="30" t="s">
        <v>777</v>
      </c>
      <c r="D107" s="4" t="s">
        <v>797</v>
      </c>
      <c r="E107" s="25" t="s">
        <v>789</v>
      </c>
      <c r="F107" s="79" t="s">
        <v>790</v>
      </c>
      <c r="G107" s="4" t="s">
        <v>796</v>
      </c>
      <c r="H107" s="20">
        <v>43318</v>
      </c>
      <c r="I107" s="7" t="s">
        <v>788</v>
      </c>
      <c r="J107" s="20">
        <f t="shared" si="7"/>
        <v>44414</v>
      </c>
      <c r="K107" s="4" t="s">
        <v>86</v>
      </c>
      <c r="L107" s="4" t="s">
        <v>278</v>
      </c>
      <c r="M107" s="20">
        <v>43318</v>
      </c>
      <c r="N107" s="7" t="s">
        <v>782</v>
      </c>
      <c r="O107" s="20">
        <v>43318</v>
      </c>
    </row>
    <row r="108" spans="1:16" s="71" customFormat="1" ht="104.25" customHeight="1">
      <c r="A108" s="6" t="e">
        <f t="shared" si="6"/>
        <v>#REF!</v>
      </c>
      <c r="B108" s="38" t="s">
        <v>747</v>
      </c>
      <c r="C108" s="30" t="s">
        <v>778</v>
      </c>
      <c r="D108" s="4" t="s">
        <v>798</v>
      </c>
      <c r="E108" s="25" t="s">
        <v>791</v>
      </c>
      <c r="F108" s="79" t="s">
        <v>817</v>
      </c>
      <c r="G108" s="4" t="s">
        <v>799</v>
      </c>
      <c r="H108" s="20">
        <v>43318</v>
      </c>
      <c r="I108" s="7" t="s">
        <v>788</v>
      </c>
      <c r="J108" s="20">
        <f t="shared" si="7"/>
        <v>44414</v>
      </c>
      <c r="K108" s="4" t="s">
        <v>86</v>
      </c>
      <c r="L108" s="4" t="s">
        <v>84</v>
      </c>
      <c r="M108" s="20">
        <v>43318</v>
      </c>
      <c r="N108" s="7" t="s">
        <v>783</v>
      </c>
      <c r="O108" s="20">
        <v>43318</v>
      </c>
    </row>
    <row r="109" spans="1:16" s="71" customFormat="1" ht="68.25" customHeight="1">
      <c r="A109" s="6" t="e">
        <f t="shared" si="6"/>
        <v>#REF!</v>
      </c>
      <c r="B109" s="38" t="s">
        <v>779</v>
      </c>
      <c r="C109" s="30" t="s">
        <v>780</v>
      </c>
      <c r="D109" s="4" t="s">
        <v>781</v>
      </c>
      <c r="E109" s="25" t="s">
        <v>792</v>
      </c>
      <c r="F109" s="79" t="s">
        <v>793</v>
      </c>
      <c r="G109" s="4" t="s">
        <v>800</v>
      </c>
      <c r="H109" s="20">
        <v>43318</v>
      </c>
      <c r="I109" s="7" t="s">
        <v>788</v>
      </c>
      <c r="J109" s="20">
        <f t="shared" si="7"/>
        <v>44414</v>
      </c>
      <c r="K109" s="4" t="s">
        <v>86</v>
      </c>
      <c r="L109" s="4" t="s">
        <v>84</v>
      </c>
      <c r="M109" s="20">
        <v>43318</v>
      </c>
      <c r="N109" s="7" t="s">
        <v>784</v>
      </c>
      <c r="O109" s="20">
        <v>43318</v>
      </c>
    </row>
    <row r="110" spans="1:16" s="71" customFormat="1" ht="68.25" customHeight="1">
      <c r="A110" s="6" t="e">
        <f t="shared" si="6"/>
        <v>#REF!</v>
      </c>
      <c r="B110" s="38" t="s">
        <v>785</v>
      </c>
      <c r="C110" s="30" t="s">
        <v>786</v>
      </c>
      <c r="D110" s="4" t="s">
        <v>787</v>
      </c>
      <c r="E110" s="25" t="s">
        <v>794</v>
      </c>
      <c r="F110" s="79" t="s">
        <v>795</v>
      </c>
      <c r="G110" s="4" t="s">
        <v>801</v>
      </c>
      <c r="H110" s="20">
        <v>43318</v>
      </c>
      <c r="I110" s="7" t="s">
        <v>788</v>
      </c>
      <c r="J110" s="20">
        <f t="shared" si="7"/>
        <v>44414</v>
      </c>
      <c r="K110" s="4" t="s">
        <v>86</v>
      </c>
      <c r="L110" s="4" t="s">
        <v>84</v>
      </c>
      <c r="M110" s="20">
        <v>43318</v>
      </c>
      <c r="N110" s="7">
        <v>171</v>
      </c>
      <c r="O110" s="20">
        <v>43318</v>
      </c>
    </row>
    <row r="111" spans="1:16" s="71" customFormat="1" ht="68.25" customHeight="1">
      <c r="A111" s="6" t="e">
        <f t="shared" si="6"/>
        <v>#REF!</v>
      </c>
      <c r="B111" s="38" t="s">
        <v>802</v>
      </c>
      <c r="C111" s="30" t="s">
        <v>803</v>
      </c>
      <c r="D111" s="4" t="s">
        <v>809</v>
      </c>
      <c r="E111" s="25" t="s">
        <v>810</v>
      </c>
      <c r="F111" s="79" t="s">
        <v>811</v>
      </c>
      <c r="G111" s="4" t="s">
        <v>812</v>
      </c>
      <c r="H111" s="20">
        <v>43318</v>
      </c>
      <c r="I111" s="7" t="s">
        <v>807</v>
      </c>
      <c r="J111" s="20">
        <f t="shared" si="7"/>
        <v>44414</v>
      </c>
      <c r="K111" s="4" t="s">
        <v>111</v>
      </c>
      <c r="L111" s="4" t="s">
        <v>46</v>
      </c>
      <c r="M111" s="20">
        <v>43318</v>
      </c>
      <c r="N111" s="7" t="s">
        <v>805</v>
      </c>
      <c r="O111" s="20">
        <v>43318</v>
      </c>
      <c r="P111" s="71" t="s">
        <v>852</v>
      </c>
    </row>
    <row r="112" spans="1:16" s="71" customFormat="1" ht="89.25" customHeight="1">
      <c r="A112" s="6" t="e">
        <f t="shared" si="6"/>
        <v>#REF!</v>
      </c>
      <c r="B112" s="38" t="s">
        <v>808</v>
      </c>
      <c r="C112" s="30" t="s">
        <v>804</v>
      </c>
      <c r="D112" s="4" t="s">
        <v>815</v>
      </c>
      <c r="E112" s="25" t="s">
        <v>813</v>
      </c>
      <c r="F112" s="79" t="s">
        <v>814</v>
      </c>
      <c r="G112" s="4" t="s">
        <v>816</v>
      </c>
      <c r="H112" s="20">
        <v>43318</v>
      </c>
      <c r="I112" s="7" t="s">
        <v>807</v>
      </c>
      <c r="J112" s="20">
        <f t="shared" si="7"/>
        <v>44414</v>
      </c>
      <c r="K112" s="4" t="s">
        <v>111</v>
      </c>
      <c r="L112" s="4" t="s">
        <v>46</v>
      </c>
      <c r="M112" s="20">
        <v>43318</v>
      </c>
      <c r="N112" s="7" t="s">
        <v>806</v>
      </c>
      <c r="O112" s="20">
        <v>43318</v>
      </c>
    </row>
    <row r="113" spans="1:16" s="71" customFormat="1" ht="89.25" customHeight="1">
      <c r="A113" s="6" t="e">
        <f t="shared" si="6"/>
        <v>#REF!</v>
      </c>
      <c r="B113" s="38" t="s">
        <v>823</v>
      </c>
      <c r="C113" s="30" t="s">
        <v>824</v>
      </c>
      <c r="D113" s="4" t="s">
        <v>825</v>
      </c>
      <c r="E113" s="25" t="s">
        <v>830</v>
      </c>
      <c r="F113" s="79" t="s">
        <v>831</v>
      </c>
      <c r="G113" s="4" t="s">
        <v>829</v>
      </c>
      <c r="H113" s="20">
        <v>43340</v>
      </c>
      <c r="I113" s="7" t="s">
        <v>826</v>
      </c>
      <c r="J113" s="20">
        <f t="shared" si="7"/>
        <v>44436</v>
      </c>
      <c r="K113" s="4" t="s">
        <v>35</v>
      </c>
      <c r="L113" s="4" t="s">
        <v>46</v>
      </c>
      <c r="M113" s="20">
        <v>43340</v>
      </c>
      <c r="N113" s="7" t="s">
        <v>827</v>
      </c>
      <c r="O113" s="20">
        <v>43340</v>
      </c>
    </row>
    <row r="114" spans="1:16" s="71" customFormat="1" ht="89.25" customHeight="1">
      <c r="A114" s="6" t="e">
        <f t="shared" si="6"/>
        <v>#REF!</v>
      </c>
      <c r="B114" s="38" t="s">
        <v>802</v>
      </c>
      <c r="C114" s="30" t="s">
        <v>803</v>
      </c>
      <c r="D114" s="4" t="s">
        <v>809</v>
      </c>
      <c r="E114" s="25" t="s">
        <v>810</v>
      </c>
      <c r="F114" s="79" t="s">
        <v>811</v>
      </c>
      <c r="G114" s="4" t="s">
        <v>812</v>
      </c>
      <c r="H114" s="20">
        <v>43340</v>
      </c>
      <c r="I114" s="7" t="s">
        <v>826</v>
      </c>
      <c r="J114" s="20">
        <f t="shared" si="7"/>
        <v>44436</v>
      </c>
      <c r="K114" s="4" t="s">
        <v>35</v>
      </c>
      <c r="L114" s="4" t="s">
        <v>46</v>
      </c>
      <c r="M114" s="20">
        <v>43340</v>
      </c>
      <c r="N114" s="7" t="s">
        <v>828</v>
      </c>
      <c r="O114" s="20">
        <v>43340</v>
      </c>
      <c r="P114" s="71" t="s">
        <v>852</v>
      </c>
    </row>
    <row r="115" spans="1:16" s="71" customFormat="1" ht="68.25" customHeight="1">
      <c r="A115" s="6" t="e">
        <f t="shared" si="6"/>
        <v>#REF!</v>
      </c>
      <c r="B115" s="38" t="s">
        <v>776</v>
      </c>
      <c r="C115" s="30">
        <v>7708314511</v>
      </c>
      <c r="D115" s="4" t="s">
        <v>832</v>
      </c>
      <c r="E115" s="25" t="s">
        <v>833</v>
      </c>
      <c r="F115" s="79" t="s">
        <v>834</v>
      </c>
      <c r="G115" s="4" t="s">
        <v>835</v>
      </c>
      <c r="H115" s="20">
        <v>43376</v>
      </c>
      <c r="I115" s="7" t="s">
        <v>836</v>
      </c>
      <c r="J115" s="20">
        <f t="shared" si="7"/>
        <v>44472</v>
      </c>
      <c r="K115" s="4" t="s">
        <v>403</v>
      </c>
      <c r="L115" s="4" t="s">
        <v>410</v>
      </c>
      <c r="M115" s="20">
        <v>43376</v>
      </c>
      <c r="N115" s="7" t="s">
        <v>837</v>
      </c>
      <c r="O115" s="20">
        <v>43376</v>
      </c>
      <c r="P115" s="71" t="s">
        <v>874</v>
      </c>
    </row>
    <row r="116" spans="1:16" s="71" customFormat="1" ht="81.75" customHeight="1">
      <c r="A116" s="6" t="e">
        <f t="shared" si="6"/>
        <v>#REF!</v>
      </c>
      <c r="B116" s="38" t="s">
        <v>838</v>
      </c>
      <c r="C116" s="30">
        <v>6317053387</v>
      </c>
      <c r="D116" s="4" t="s">
        <v>840</v>
      </c>
      <c r="E116" s="25" t="s">
        <v>841</v>
      </c>
      <c r="F116" s="79" t="s">
        <v>842</v>
      </c>
      <c r="G116" s="4" t="s">
        <v>845</v>
      </c>
      <c r="H116" s="20">
        <v>43376</v>
      </c>
      <c r="I116" s="7" t="s">
        <v>846</v>
      </c>
      <c r="J116" s="20">
        <f t="shared" si="7"/>
        <v>44472</v>
      </c>
      <c r="K116" s="4" t="s">
        <v>847</v>
      </c>
      <c r="L116" s="4"/>
      <c r="M116" s="20">
        <v>43376</v>
      </c>
      <c r="N116" s="7" t="s">
        <v>848</v>
      </c>
      <c r="O116" s="20">
        <v>43376</v>
      </c>
    </row>
    <row r="117" spans="1:16" s="71" customFormat="1" ht="81.75" customHeight="1">
      <c r="A117" s="6" t="e">
        <f t="shared" si="6"/>
        <v>#REF!</v>
      </c>
      <c r="B117" s="38" t="s">
        <v>839</v>
      </c>
      <c r="C117" s="30">
        <v>7840414271</v>
      </c>
      <c r="D117" s="4" t="s">
        <v>843</v>
      </c>
      <c r="E117" s="4" t="s">
        <v>844</v>
      </c>
      <c r="F117" s="79" t="s">
        <v>262</v>
      </c>
      <c r="G117" s="4" t="s">
        <v>256</v>
      </c>
      <c r="H117" s="20">
        <v>43376</v>
      </c>
      <c r="I117" s="7" t="s">
        <v>846</v>
      </c>
      <c r="J117" s="20">
        <f t="shared" si="7"/>
        <v>44472</v>
      </c>
      <c r="K117" s="4" t="s">
        <v>847</v>
      </c>
      <c r="L117" s="4"/>
      <c r="M117" s="20">
        <v>43376</v>
      </c>
      <c r="N117" s="7" t="s">
        <v>849</v>
      </c>
      <c r="O117" s="20">
        <v>43376</v>
      </c>
    </row>
    <row r="118" spans="1:16" s="71" customFormat="1" ht="81.75" customHeight="1">
      <c r="A118" s="6" t="e">
        <f t="shared" si="6"/>
        <v>#REF!</v>
      </c>
      <c r="B118" s="38" t="s">
        <v>853</v>
      </c>
      <c r="C118" s="30">
        <v>623003614268</v>
      </c>
      <c r="D118" s="4" t="s">
        <v>854</v>
      </c>
      <c r="E118" s="4" t="s">
        <v>855</v>
      </c>
      <c r="F118" s="79" t="s">
        <v>856</v>
      </c>
      <c r="G118" s="4" t="s">
        <v>857</v>
      </c>
      <c r="H118" s="20">
        <v>43416</v>
      </c>
      <c r="I118" s="7" t="s">
        <v>858</v>
      </c>
      <c r="J118" s="20">
        <f t="shared" si="7"/>
        <v>44512</v>
      </c>
      <c r="K118" s="4" t="s">
        <v>35</v>
      </c>
      <c r="L118" s="4" t="s">
        <v>46</v>
      </c>
      <c r="M118" s="20">
        <v>43416</v>
      </c>
      <c r="N118" s="7" t="s">
        <v>859</v>
      </c>
      <c r="O118" s="20">
        <v>43416</v>
      </c>
    </row>
    <row r="119" spans="1:16" s="71" customFormat="1" ht="68.25" customHeight="1">
      <c r="A119" s="6" t="e">
        <f t="shared" si="6"/>
        <v>#REF!</v>
      </c>
      <c r="B119" s="38" t="s">
        <v>860</v>
      </c>
      <c r="C119" s="30">
        <v>4345336785</v>
      </c>
      <c r="D119" s="4" t="s">
        <v>862</v>
      </c>
      <c r="E119" s="4" t="s">
        <v>864</v>
      </c>
      <c r="F119" s="79" t="s">
        <v>865</v>
      </c>
      <c r="G119" s="4" t="s">
        <v>870</v>
      </c>
      <c r="H119" s="20">
        <v>43416</v>
      </c>
      <c r="I119" s="7" t="s">
        <v>869</v>
      </c>
      <c r="J119" s="20">
        <f t="shared" si="7"/>
        <v>44512</v>
      </c>
      <c r="K119" s="4" t="s">
        <v>86</v>
      </c>
      <c r="L119" s="4" t="s">
        <v>84</v>
      </c>
      <c r="M119" s="20">
        <v>43416</v>
      </c>
      <c r="N119" s="7" t="s">
        <v>867</v>
      </c>
      <c r="O119" s="20">
        <v>43416</v>
      </c>
    </row>
    <row r="120" spans="1:16" s="71" customFormat="1" ht="117" customHeight="1">
      <c r="A120" s="6" t="e">
        <f t="shared" si="6"/>
        <v>#REF!</v>
      </c>
      <c r="B120" s="38" t="s">
        <v>861</v>
      </c>
      <c r="C120" s="30">
        <v>7703761192</v>
      </c>
      <c r="D120" s="4" t="s">
        <v>863</v>
      </c>
      <c r="E120" s="25" t="s">
        <v>866</v>
      </c>
      <c r="F120" s="79" t="s">
        <v>398</v>
      </c>
      <c r="G120" s="4" t="s">
        <v>407</v>
      </c>
      <c r="H120" s="20">
        <v>43416</v>
      </c>
      <c r="I120" s="7" t="s">
        <v>869</v>
      </c>
      <c r="J120" s="20">
        <f t="shared" si="7"/>
        <v>44512</v>
      </c>
      <c r="K120" s="4" t="s">
        <v>86</v>
      </c>
      <c r="L120" s="4" t="s">
        <v>84</v>
      </c>
      <c r="M120" s="20">
        <v>43416</v>
      </c>
      <c r="N120" s="7" t="s">
        <v>868</v>
      </c>
      <c r="O120" s="20">
        <v>43416</v>
      </c>
    </row>
    <row r="121" spans="1:16" s="71" customFormat="1" ht="68.25" customHeight="1">
      <c r="A121" s="6" t="e">
        <f t="shared" si="6"/>
        <v>#REF!</v>
      </c>
      <c r="B121" s="38" t="s">
        <v>876</v>
      </c>
      <c r="C121" s="30">
        <v>6165158329</v>
      </c>
      <c r="D121" s="4" t="s">
        <v>877</v>
      </c>
      <c r="E121" s="25" t="s">
        <v>885</v>
      </c>
      <c r="F121" s="79" t="s">
        <v>878</v>
      </c>
      <c r="G121" s="4" t="s">
        <v>879</v>
      </c>
      <c r="H121" s="20">
        <v>43462</v>
      </c>
      <c r="I121" s="7" t="s">
        <v>880</v>
      </c>
      <c r="J121" s="20">
        <f t="shared" si="7"/>
        <v>44558</v>
      </c>
      <c r="K121" s="4" t="s">
        <v>403</v>
      </c>
      <c r="L121" s="4" t="s">
        <v>46</v>
      </c>
      <c r="M121" s="20">
        <v>43462</v>
      </c>
      <c r="N121" s="7" t="s">
        <v>889</v>
      </c>
      <c r="O121" s="20">
        <v>43462</v>
      </c>
    </row>
    <row r="122" spans="1:16" s="71" customFormat="1" ht="68.25" customHeight="1">
      <c r="A122" s="6" t="e">
        <f t="shared" si="6"/>
        <v>#REF!</v>
      </c>
      <c r="B122" s="38" t="s">
        <v>881</v>
      </c>
      <c r="C122" s="30">
        <v>3702204610</v>
      </c>
      <c r="D122" s="4" t="s">
        <v>883</v>
      </c>
      <c r="E122" s="25" t="s">
        <v>884</v>
      </c>
      <c r="F122" s="79" t="s">
        <v>886</v>
      </c>
      <c r="G122" s="4" t="s">
        <v>895</v>
      </c>
      <c r="H122" s="20">
        <v>43462</v>
      </c>
      <c r="I122" s="7" t="s">
        <v>880</v>
      </c>
      <c r="J122" s="20">
        <f t="shared" si="7"/>
        <v>44558</v>
      </c>
      <c r="K122" s="4" t="s">
        <v>403</v>
      </c>
      <c r="L122" s="4" t="s">
        <v>46</v>
      </c>
      <c r="M122" s="20">
        <v>43462</v>
      </c>
      <c r="N122" s="7" t="s">
        <v>890</v>
      </c>
      <c r="O122" s="20">
        <v>43462</v>
      </c>
    </row>
    <row r="123" spans="1:16" s="71" customFormat="1" ht="68.25" customHeight="1">
      <c r="A123" s="6" t="e">
        <f t="shared" si="6"/>
        <v>#REF!</v>
      </c>
      <c r="B123" s="38" t="s">
        <v>882</v>
      </c>
      <c r="C123" s="30">
        <v>7725275319</v>
      </c>
      <c r="D123" s="4" t="s">
        <v>887</v>
      </c>
      <c r="E123" s="25" t="s">
        <v>888</v>
      </c>
      <c r="F123" s="79" t="s">
        <v>1335</v>
      </c>
      <c r="G123" s="4" t="s">
        <v>908</v>
      </c>
      <c r="H123" s="20">
        <v>43462</v>
      </c>
      <c r="I123" s="7" t="s">
        <v>880</v>
      </c>
      <c r="J123" s="20">
        <f t="shared" si="7"/>
        <v>44558</v>
      </c>
      <c r="K123" s="4" t="s">
        <v>403</v>
      </c>
      <c r="L123" s="4" t="s">
        <v>46</v>
      </c>
      <c r="M123" s="20">
        <v>43462</v>
      </c>
      <c r="N123" s="7" t="s">
        <v>891</v>
      </c>
      <c r="O123" s="20">
        <v>43462</v>
      </c>
    </row>
    <row r="124" spans="1:16" s="71" customFormat="1" ht="73.5" customHeight="1">
      <c r="A124" s="6" t="e">
        <f>#REF!+1</f>
        <v>#REF!</v>
      </c>
      <c r="B124" s="38" t="s">
        <v>906</v>
      </c>
      <c r="C124" s="30">
        <v>3245516302</v>
      </c>
      <c r="D124" s="4" t="s">
        <v>899</v>
      </c>
      <c r="E124" s="25" t="s">
        <v>900</v>
      </c>
      <c r="F124" s="79" t="s">
        <v>901</v>
      </c>
      <c r="G124" s="4" t="s">
        <v>911</v>
      </c>
      <c r="H124" s="20">
        <v>43462</v>
      </c>
      <c r="I124" s="7" t="s">
        <v>909</v>
      </c>
      <c r="J124" s="20">
        <f t="shared" si="7"/>
        <v>44558</v>
      </c>
      <c r="K124" s="4" t="s">
        <v>111</v>
      </c>
      <c r="L124" s="4" t="s">
        <v>46</v>
      </c>
      <c r="M124" s="20">
        <v>43462</v>
      </c>
      <c r="N124" s="7" t="s">
        <v>893</v>
      </c>
      <c r="O124" s="20">
        <v>43462</v>
      </c>
    </row>
    <row r="125" spans="1:16" s="71" customFormat="1" ht="73.5" customHeight="1">
      <c r="A125" s="6" t="e">
        <f t="shared" si="6"/>
        <v>#REF!</v>
      </c>
      <c r="B125" s="38" t="s">
        <v>907</v>
      </c>
      <c r="C125" s="30">
        <v>3257053120</v>
      </c>
      <c r="D125" s="4" t="s">
        <v>902</v>
      </c>
      <c r="E125" s="25" t="s">
        <v>903</v>
      </c>
      <c r="F125" s="79" t="s">
        <v>904</v>
      </c>
      <c r="G125" s="4" t="s">
        <v>912</v>
      </c>
      <c r="H125" s="20">
        <v>43462</v>
      </c>
      <c r="I125" s="7" t="s">
        <v>909</v>
      </c>
      <c r="J125" s="20">
        <f t="shared" si="7"/>
        <v>44558</v>
      </c>
      <c r="K125" s="4" t="s">
        <v>111</v>
      </c>
      <c r="L125" s="4" t="s">
        <v>46</v>
      </c>
      <c r="M125" s="20">
        <v>43462</v>
      </c>
      <c r="N125" s="7" t="s">
        <v>894</v>
      </c>
      <c r="O125" s="20">
        <v>43462</v>
      </c>
    </row>
    <row r="126" spans="1:16" s="71" customFormat="1" ht="73.5" customHeight="1">
      <c r="A126" s="6" t="e">
        <f t="shared" si="6"/>
        <v>#REF!</v>
      </c>
      <c r="B126" s="38" t="s">
        <v>919</v>
      </c>
      <c r="C126" s="30">
        <v>7709892219</v>
      </c>
      <c r="D126" s="4" t="s">
        <v>920</v>
      </c>
      <c r="E126" s="25" t="s">
        <v>921</v>
      </c>
      <c r="F126" s="79" t="s">
        <v>922</v>
      </c>
      <c r="G126" s="4" t="s">
        <v>467</v>
      </c>
      <c r="H126" s="20">
        <v>43483</v>
      </c>
      <c r="I126" s="7" t="s">
        <v>918</v>
      </c>
      <c r="J126" s="20">
        <f t="shared" si="7"/>
        <v>44579</v>
      </c>
      <c r="K126" s="4" t="s">
        <v>35</v>
      </c>
      <c r="L126" s="4" t="s">
        <v>923</v>
      </c>
      <c r="M126" s="20">
        <v>43483</v>
      </c>
      <c r="N126" s="7" t="s">
        <v>913</v>
      </c>
      <c r="O126" s="20">
        <v>43483</v>
      </c>
    </row>
    <row r="127" spans="1:16" s="71" customFormat="1" ht="73.5" customHeight="1">
      <c r="A127" s="6" t="e">
        <f t="shared" si="6"/>
        <v>#REF!</v>
      </c>
      <c r="B127" s="38" t="s">
        <v>924</v>
      </c>
      <c r="C127" s="30">
        <v>3250066049</v>
      </c>
      <c r="D127" s="4" t="s">
        <v>1205</v>
      </c>
      <c r="E127" s="25" t="s">
        <v>925</v>
      </c>
      <c r="F127" s="79" t="s">
        <v>926</v>
      </c>
      <c r="G127" s="4" t="s">
        <v>650</v>
      </c>
      <c r="H127" s="20">
        <v>43483</v>
      </c>
      <c r="I127" s="7" t="s">
        <v>918</v>
      </c>
      <c r="J127" s="20">
        <f t="shared" si="7"/>
        <v>44579</v>
      </c>
      <c r="K127" s="4" t="s">
        <v>35</v>
      </c>
      <c r="L127" s="4" t="s">
        <v>46</v>
      </c>
      <c r="M127" s="20">
        <v>43483</v>
      </c>
      <c r="N127" s="7" t="s">
        <v>914</v>
      </c>
      <c r="O127" s="20">
        <v>43483</v>
      </c>
    </row>
    <row r="128" spans="1:16" s="71" customFormat="1" ht="73.5" customHeight="1">
      <c r="A128" s="6" t="e">
        <f t="shared" si="6"/>
        <v>#REF!</v>
      </c>
      <c r="B128" s="38" t="s">
        <v>927</v>
      </c>
      <c r="C128" s="30">
        <v>3245516302</v>
      </c>
      <c r="D128" s="4" t="s">
        <v>899</v>
      </c>
      <c r="E128" s="25" t="s">
        <v>928</v>
      </c>
      <c r="F128" s="79" t="s">
        <v>901</v>
      </c>
      <c r="G128" s="4" t="s">
        <v>911</v>
      </c>
      <c r="H128" s="20">
        <v>43483</v>
      </c>
      <c r="I128" s="7" t="s">
        <v>918</v>
      </c>
      <c r="J128" s="20">
        <f t="shared" si="7"/>
        <v>44579</v>
      </c>
      <c r="K128" s="4" t="s">
        <v>35</v>
      </c>
      <c r="L128" s="4" t="s">
        <v>46</v>
      </c>
      <c r="M128" s="20">
        <v>43483</v>
      </c>
      <c r="N128" s="7" t="s">
        <v>915</v>
      </c>
      <c r="O128" s="20">
        <v>43483</v>
      </c>
    </row>
    <row r="129" spans="1:16" s="71" customFormat="1" ht="94.5" customHeight="1">
      <c r="A129" s="6" t="e">
        <f t="shared" si="6"/>
        <v>#REF!</v>
      </c>
      <c r="B129" s="38" t="s">
        <v>907</v>
      </c>
      <c r="C129" s="30">
        <v>3257053120</v>
      </c>
      <c r="D129" s="4" t="s">
        <v>902</v>
      </c>
      <c r="E129" s="25" t="s">
        <v>903</v>
      </c>
      <c r="F129" s="79" t="s">
        <v>904</v>
      </c>
      <c r="G129" s="4" t="s">
        <v>912</v>
      </c>
      <c r="H129" s="20">
        <v>43483</v>
      </c>
      <c r="I129" s="7" t="s">
        <v>918</v>
      </c>
      <c r="J129" s="20">
        <f t="shared" si="7"/>
        <v>44579</v>
      </c>
      <c r="K129" s="4" t="s">
        <v>35</v>
      </c>
      <c r="L129" s="4" t="s">
        <v>46</v>
      </c>
      <c r="M129" s="20">
        <v>43483</v>
      </c>
      <c r="N129" s="7" t="s">
        <v>916</v>
      </c>
      <c r="O129" s="20">
        <v>43483</v>
      </c>
    </row>
    <row r="130" spans="1:16" s="71" customFormat="1" ht="73.5" customHeight="1">
      <c r="A130" s="6" t="e">
        <f t="shared" si="6"/>
        <v>#REF!</v>
      </c>
      <c r="B130" s="38" t="s">
        <v>940</v>
      </c>
      <c r="C130" s="30">
        <v>3334019239</v>
      </c>
      <c r="D130" s="4" t="s">
        <v>941</v>
      </c>
      <c r="E130" s="25" t="s">
        <v>942</v>
      </c>
      <c r="F130" s="79" t="s">
        <v>945</v>
      </c>
      <c r="G130" s="4" t="s">
        <v>943</v>
      </c>
      <c r="H130" s="20">
        <v>43483</v>
      </c>
      <c r="I130" s="7" t="s">
        <v>918</v>
      </c>
      <c r="J130" s="20">
        <f t="shared" si="7"/>
        <v>44579</v>
      </c>
      <c r="K130" s="4" t="s">
        <v>35</v>
      </c>
      <c r="L130" s="4" t="s">
        <v>46</v>
      </c>
      <c r="M130" s="20">
        <v>43483</v>
      </c>
      <c r="N130" s="7" t="s">
        <v>917</v>
      </c>
      <c r="O130" s="20">
        <v>43483</v>
      </c>
      <c r="P130" s="71" t="s">
        <v>946</v>
      </c>
    </row>
    <row r="131" spans="1:16" s="71" customFormat="1" ht="73.5" customHeight="1">
      <c r="A131" s="6" t="e">
        <f t="shared" si="6"/>
        <v>#REF!</v>
      </c>
      <c r="B131" s="38" t="s">
        <v>929</v>
      </c>
      <c r="C131" s="30">
        <v>6226011608</v>
      </c>
      <c r="D131" s="4" t="s">
        <v>930</v>
      </c>
      <c r="E131" s="25" t="s">
        <v>931</v>
      </c>
      <c r="F131" s="79" t="s">
        <v>932</v>
      </c>
      <c r="G131" s="4" t="s">
        <v>933</v>
      </c>
      <c r="H131" s="20">
        <v>43483</v>
      </c>
      <c r="I131" s="7" t="s">
        <v>918</v>
      </c>
      <c r="J131" s="20">
        <f t="shared" si="7"/>
        <v>44579</v>
      </c>
      <c r="K131" s="4" t="s">
        <v>35</v>
      </c>
      <c r="L131" s="4" t="s">
        <v>46</v>
      </c>
      <c r="M131" s="20">
        <v>43483</v>
      </c>
      <c r="N131" s="7" t="s">
        <v>939</v>
      </c>
      <c r="O131" s="20">
        <v>43483</v>
      </c>
    </row>
    <row r="132" spans="1:16" s="71" customFormat="1" ht="73.5" customHeight="1">
      <c r="A132" s="6" t="e">
        <f t="shared" si="6"/>
        <v>#REF!</v>
      </c>
      <c r="B132" s="38" t="s">
        <v>934</v>
      </c>
      <c r="C132" s="30">
        <v>4345073328</v>
      </c>
      <c r="D132" s="4" t="s">
        <v>935</v>
      </c>
      <c r="E132" s="25" t="s">
        <v>936</v>
      </c>
      <c r="F132" s="79" t="s">
        <v>937</v>
      </c>
      <c r="G132" s="4" t="s">
        <v>938</v>
      </c>
      <c r="H132" s="20">
        <v>43483</v>
      </c>
      <c r="I132" s="7" t="s">
        <v>918</v>
      </c>
      <c r="J132" s="20">
        <f t="shared" si="7"/>
        <v>44579</v>
      </c>
      <c r="K132" s="4" t="s">
        <v>35</v>
      </c>
      <c r="L132" s="4" t="s">
        <v>46</v>
      </c>
      <c r="M132" s="20">
        <v>43483</v>
      </c>
      <c r="N132" s="7" t="s">
        <v>944</v>
      </c>
      <c r="O132" s="20">
        <v>43483</v>
      </c>
    </row>
    <row r="133" spans="1:16" s="71" customFormat="1" ht="73.5" customHeight="1">
      <c r="A133" s="6" t="e">
        <f t="shared" si="6"/>
        <v>#REF!</v>
      </c>
      <c r="B133" s="38" t="s">
        <v>947</v>
      </c>
      <c r="C133" s="30">
        <v>7724344714</v>
      </c>
      <c r="D133" s="4" t="s">
        <v>987</v>
      </c>
      <c r="E133" s="25" t="s">
        <v>955</v>
      </c>
      <c r="F133" s="79" t="s">
        <v>956</v>
      </c>
      <c r="G133" s="4" t="s">
        <v>986</v>
      </c>
      <c r="H133" s="20">
        <v>43516</v>
      </c>
      <c r="I133" s="7" t="s">
        <v>975</v>
      </c>
      <c r="J133" s="20">
        <f t="shared" si="7"/>
        <v>44612</v>
      </c>
      <c r="K133" s="4" t="s">
        <v>86</v>
      </c>
      <c r="L133" s="4" t="s">
        <v>84</v>
      </c>
      <c r="M133" s="20">
        <v>43516</v>
      </c>
      <c r="N133" s="7" t="s">
        <v>976</v>
      </c>
      <c r="O133" s="20">
        <v>43516</v>
      </c>
    </row>
    <row r="134" spans="1:16" s="71" customFormat="1" ht="73.5" customHeight="1">
      <c r="A134" s="6" t="e">
        <f t="shared" si="6"/>
        <v>#REF!</v>
      </c>
      <c r="B134" s="38" t="s">
        <v>948</v>
      </c>
      <c r="C134" s="30">
        <v>3329074668</v>
      </c>
      <c r="D134" s="4" t="s">
        <v>957</v>
      </c>
      <c r="E134" s="4" t="s">
        <v>958</v>
      </c>
      <c r="F134" s="79" t="s">
        <v>959</v>
      </c>
      <c r="G134" s="4" t="s">
        <v>988</v>
      </c>
      <c r="H134" s="20">
        <v>43516</v>
      </c>
      <c r="I134" s="7" t="s">
        <v>975</v>
      </c>
      <c r="J134" s="20">
        <f t="shared" si="7"/>
        <v>44612</v>
      </c>
      <c r="K134" s="4" t="s">
        <v>86</v>
      </c>
      <c r="L134" s="4" t="s">
        <v>84</v>
      </c>
      <c r="M134" s="20">
        <v>43516</v>
      </c>
      <c r="N134" s="7" t="s">
        <v>977</v>
      </c>
      <c r="O134" s="20">
        <v>43516</v>
      </c>
    </row>
    <row r="135" spans="1:16" s="71" customFormat="1" ht="73.5" customHeight="1">
      <c r="A135" s="6" t="e">
        <f t="shared" si="6"/>
        <v>#REF!</v>
      </c>
      <c r="B135" s="38" t="s">
        <v>823</v>
      </c>
      <c r="C135" s="30">
        <v>2635071382</v>
      </c>
      <c r="D135" s="4" t="s">
        <v>960</v>
      </c>
      <c r="E135" s="4" t="s">
        <v>989</v>
      </c>
      <c r="F135" s="79" t="s">
        <v>831</v>
      </c>
      <c r="G135" s="4" t="s">
        <v>829</v>
      </c>
      <c r="H135" s="20">
        <v>43516</v>
      </c>
      <c r="I135" s="7" t="s">
        <v>975</v>
      </c>
      <c r="J135" s="20">
        <f t="shared" si="7"/>
        <v>44612</v>
      </c>
      <c r="K135" s="4" t="s">
        <v>86</v>
      </c>
      <c r="L135" s="4" t="s">
        <v>278</v>
      </c>
      <c r="M135" s="20">
        <v>43516</v>
      </c>
      <c r="N135" s="7" t="s">
        <v>978</v>
      </c>
      <c r="O135" s="20">
        <v>43516</v>
      </c>
    </row>
    <row r="136" spans="1:16" s="71" customFormat="1" ht="73.5" customHeight="1">
      <c r="A136" s="6" t="e">
        <f t="shared" si="6"/>
        <v>#REF!</v>
      </c>
      <c r="B136" s="38" t="s">
        <v>949</v>
      </c>
      <c r="C136" s="30">
        <v>7202162582</v>
      </c>
      <c r="D136" s="4" t="s">
        <v>961</v>
      </c>
      <c r="E136" s="4" t="s">
        <v>962</v>
      </c>
      <c r="F136" s="100" t="s">
        <v>1800</v>
      </c>
      <c r="G136" s="4" t="s">
        <v>990</v>
      </c>
      <c r="H136" s="20">
        <v>43516</v>
      </c>
      <c r="I136" s="7" t="s">
        <v>975</v>
      </c>
      <c r="J136" s="20">
        <f t="shared" si="7"/>
        <v>44612</v>
      </c>
      <c r="K136" s="4" t="s">
        <v>86</v>
      </c>
      <c r="L136" s="4" t="s">
        <v>84</v>
      </c>
      <c r="M136" s="20">
        <v>43516</v>
      </c>
      <c r="N136" s="7" t="s">
        <v>979</v>
      </c>
      <c r="O136" s="20">
        <v>43516</v>
      </c>
    </row>
    <row r="137" spans="1:16" s="71" customFormat="1" ht="73.5" customHeight="1">
      <c r="A137" s="6" t="e">
        <f t="shared" si="6"/>
        <v>#REF!</v>
      </c>
      <c r="B137" s="38" t="s">
        <v>950</v>
      </c>
      <c r="C137" s="30">
        <v>7725275319</v>
      </c>
      <c r="D137" s="4" t="s">
        <v>963</v>
      </c>
      <c r="E137" s="4" t="s">
        <v>964</v>
      </c>
      <c r="F137" s="79" t="s">
        <v>991</v>
      </c>
      <c r="G137" s="4" t="s">
        <v>908</v>
      </c>
      <c r="H137" s="20">
        <v>43516</v>
      </c>
      <c r="I137" s="7" t="s">
        <v>975</v>
      </c>
      <c r="J137" s="20">
        <f t="shared" si="7"/>
        <v>44612</v>
      </c>
      <c r="K137" s="4" t="s">
        <v>86</v>
      </c>
      <c r="L137" s="4" t="s">
        <v>84</v>
      </c>
      <c r="M137" s="20">
        <v>43516</v>
      </c>
      <c r="N137" s="7" t="s">
        <v>980</v>
      </c>
      <c r="O137" s="20">
        <v>43516</v>
      </c>
    </row>
    <row r="138" spans="1:16" s="71" customFormat="1" ht="73.5" customHeight="1">
      <c r="A138" s="6" t="e">
        <f t="shared" si="6"/>
        <v>#REF!</v>
      </c>
      <c r="B138" s="38" t="s">
        <v>951</v>
      </c>
      <c r="C138" s="30">
        <v>7721840520</v>
      </c>
      <c r="D138" s="4" t="s">
        <v>965</v>
      </c>
      <c r="E138" s="4" t="s">
        <v>966</v>
      </c>
      <c r="F138" s="79" t="s">
        <v>967</v>
      </c>
      <c r="G138" s="4" t="s">
        <v>992</v>
      </c>
      <c r="H138" s="20">
        <v>43516</v>
      </c>
      <c r="I138" s="7" t="s">
        <v>975</v>
      </c>
      <c r="J138" s="20">
        <f t="shared" si="7"/>
        <v>44612</v>
      </c>
      <c r="K138" s="4" t="s">
        <v>86</v>
      </c>
      <c r="L138" s="4" t="s">
        <v>278</v>
      </c>
      <c r="M138" s="20">
        <v>43516</v>
      </c>
      <c r="N138" s="7" t="s">
        <v>981</v>
      </c>
      <c r="O138" s="20">
        <v>43516</v>
      </c>
    </row>
    <row r="139" spans="1:16" s="71" customFormat="1" ht="73.5" customHeight="1">
      <c r="A139" s="6" t="e">
        <f t="shared" si="6"/>
        <v>#REF!</v>
      </c>
      <c r="B139" s="38" t="s">
        <v>952</v>
      </c>
      <c r="C139" s="30">
        <v>4501155997</v>
      </c>
      <c r="D139" s="4" t="s">
        <v>968</v>
      </c>
      <c r="E139" s="4" t="s">
        <v>993</v>
      </c>
      <c r="F139" s="79" t="s">
        <v>969</v>
      </c>
      <c r="G139" s="4" t="s">
        <v>994</v>
      </c>
      <c r="H139" s="20">
        <v>43516</v>
      </c>
      <c r="I139" s="7" t="s">
        <v>975</v>
      </c>
      <c r="J139" s="20">
        <f t="shared" si="7"/>
        <v>44612</v>
      </c>
      <c r="K139" s="4" t="s">
        <v>86</v>
      </c>
      <c r="L139" s="4" t="s">
        <v>84</v>
      </c>
      <c r="M139" s="20">
        <v>43516</v>
      </c>
      <c r="N139" s="7" t="s">
        <v>982</v>
      </c>
      <c r="O139" s="20">
        <v>43516</v>
      </c>
    </row>
    <row r="140" spans="1:16" s="71" customFormat="1" ht="73.5" customHeight="1">
      <c r="A140" s="6" t="e">
        <f t="shared" si="6"/>
        <v>#REF!</v>
      </c>
      <c r="B140" s="38" t="s">
        <v>953</v>
      </c>
      <c r="C140" s="30">
        <v>7702427406</v>
      </c>
      <c r="D140" s="4" t="s">
        <v>970</v>
      </c>
      <c r="E140" s="4" t="s">
        <v>971</v>
      </c>
      <c r="F140" s="79" t="s">
        <v>972</v>
      </c>
      <c r="G140" s="4" t="s">
        <v>995</v>
      </c>
      <c r="H140" s="20">
        <v>43516</v>
      </c>
      <c r="I140" s="7" t="s">
        <v>975</v>
      </c>
      <c r="J140" s="20">
        <f t="shared" si="7"/>
        <v>44612</v>
      </c>
      <c r="K140" s="4" t="s">
        <v>86</v>
      </c>
      <c r="L140" s="4" t="s">
        <v>84</v>
      </c>
      <c r="M140" s="20">
        <v>43516</v>
      </c>
      <c r="N140" s="7" t="s">
        <v>983</v>
      </c>
      <c r="O140" s="20">
        <v>43516</v>
      </c>
    </row>
    <row r="141" spans="1:16" s="71" customFormat="1" ht="73.5" customHeight="1" thickBot="1">
      <c r="A141" s="32" t="e">
        <f t="shared" si="6"/>
        <v>#REF!</v>
      </c>
      <c r="B141" s="38" t="s">
        <v>954</v>
      </c>
      <c r="C141" s="30">
        <v>7733615696</v>
      </c>
      <c r="D141" s="4" t="s">
        <v>973</v>
      </c>
      <c r="E141" s="4" t="s">
        <v>996</v>
      </c>
      <c r="F141" s="79" t="s">
        <v>974</v>
      </c>
      <c r="G141" s="4" t="s">
        <v>492</v>
      </c>
      <c r="H141" s="20">
        <v>43516</v>
      </c>
      <c r="I141" s="7" t="s">
        <v>975</v>
      </c>
      <c r="J141" s="20">
        <f t="shared" si="7"/>
        <v>44612</v>
      </c>
      <c r="K141" s="4" t="s">
        <v>86</v>
      </c>
      <c r="L141" s="4" t="s">
        <v>84</v>
      </c>
      <c r="M141" s="20">
        <v>43516</v>
      </c>
      <c r="N141" s="7" t="s">
        <v>984</v>
      </c>
      <c r="O141" s="20">
        <v>43516</v>
      </c>
    </row>
    <row r="142" spans="1:16" s="71" customFormat="1" ht="131.25">
      <c r="A142" s="31" t="e">
        <f t="shared" si="6"/>
        <v>#REF!</v>
      </c>
      <c r="B142" s="38" t="s">
        <v>948</v>
      </c>
      <c r="C142" s="30">
        <v>3329074668</v>
      </c>
      <c r="D142" s="4" t="s">
        <v>957</v>
      </c>
      <c r="E142" s="4" t="s">
        <v>958</v>
      </c>
      <c r="F142" s="79" t="s">
        <v>959</v>
      </c>
      <c r="G142" s="4" t="s">
        <v>988</v>
      </c>
      <c r="H142" s="20">
        <v>43516</v>
      </c>
      <c r="I142" s="7" t="s">
        <v>997</v>
      </c>
      <c r="J142" s="20">
        <f t="shared" si="7"/>
        <v>44612</v>
      </c>
      <c r="K142" s="4" t="s">
        <v>310</v>
      </c>
      <c r="L142" s="4" t="s">
        <v>84</v>
      </c>
      <c r="M142" s="20">
        <v>43516</v>
      </c>
      <c r="N142" s="7" t="s">
        <v>985</v>
      </c>
      <c r="O142" s="20">
        <v>43516</v>
      </c>
    </row>
    <row r="143" spans="1:16" s="71" customFormat="1" ht="132" thickBot="1">
      <c r="A143" s="32" t="e">
        <f t="shared" si="6"/>
        <v>#REF!</v>
      </c>
      <c r="B143" s="38" t="s">
        <v>273</v>
      </c>
      <c r="C143" s="28">
        <v>7840414271</v>
      </c>
      <c r="D143" s="4" t="s">
        <v>288</v>
      </c>
      <c r="E143" s="4" t="s">
        <v>261</v>
      </c>
      <c r="F143" s="4" t="s">
        <v>262</v>
      </c>
      <c r="G143" s="4" t="s">
        <v>256</v>
      </c>
      <c r="H143" s="20">
        <v>43516</v>
      </c>
      <c r="I143" s="7" t="s">
        <v>997</v>
      </c>
      <c r="J143" s="20">
        <f t="shared" si="7"/>
        <v>44612</v>
      </c>
      <c r="K143" s="4" t="s">
        <v>310</v>
      </c>
      <c r="L143" s="4" t="s">
        <v>84</v>
      </c>
      <c r="M143" s="20">
        <v>43516</v>
      </c>
      <c r="N143" s="7">
        <v>209</v>
      </c>
      <c r="O143" s="20">
        <v>43516</v>
      </c>
    </row>
    <row r="144" spans="1:16" s="71" customFormat="1" ht="73.5" customHeight="1">
      <c r="A144" s="6" t="e">
        <f t="shared" si="6"/>
        <v>#REF!</v>
      </c>
      <c r="B144" s="38" t="s">
        <v>1010</v>
      </c>
      <c r="C144" s="30">
        <v>3525426010</v>
      </c>
      <c r="D144" s="4" t="s">
        <v>1011</v>
      </c>
      <c r="E144" s="4" t="s">
        <v>1012</v>
      </c>
      <c r="F144" s="79" t="s">
        <v>1013</v>
      </c>
      <c r="G144" s="4" t="s">
        <v>1014</v>
      </c>
      <c r="H144" s="20">
        <v>43530</v>
      </c>
      <c r="I144" s="7" t="s">
        <v>1008</v>
      </c>
      <c r="J144" s="20">
        <f t="shared" si="7"/>
        <v>44626</v>
      </c>
      <c r="K144" s="4" t="s">
        <v>35</v>
      </c>
      <c r="L144" s="4" t="s">
        <v>46</v>
      </c>
      <c r="M144" s="20">
        <v>43530</v>
      </c>
      <c r="N144" s="7" t="s">
        <v>998</v>
      </c>
      <c r="O144" s="20">
        <v>43530</v>
      </c>
    </row>
    <row r="145" spans="1:15" s="71" customFormat="1" ht="73.5" customHeight="1">
      <c r="A145" s="6" t="e">
        <f t="shared" si="6"/>
        <v>#REF!</v>
      </c>
      <c r="B145" s="38" t="s">
        <v>1015</v>
      </c>
      <c r="C145" s="30">
        <v>3329045106</v>
      </c>
      <c r="D145" s="4" t="s">
        <v>1017</v>
      </c>
      <c r="E145" s="4" t="s">
        <v>1018</v>
      </c>
      <c r="F145" s="79" t="s">
        <v>1019</v>
      </c>
      <c r="G145" s="4" t="s">
        <v>1023</v>
      </c>
      <c r="H145" s="20">
        <v>43530</v>
      </c>
      <c r="I145" s="7" t="s">
        <v>1008</v>
      </c>
      <c r="J145" s="20">
        <f t="shared" si="7"/>
        <v>44626</v>
      </c>
      <c r="K145" s="4" t="s">
        <v>35</v>
      </c>
      <c r="L145" s="4" t="s">
        <v>46</v>
      </c>
      <c r="M145" s="20">
        <v>43530</v>
      </c>
      <c r="N145" s="7" t="s">
        <v>999</v>
      </c>
      <c r="O145" s="20">
        <v>43530</v>
      </c>
    </row>
    <row r="146" spans="1:15" s="71" customFormat="1" ht="73.5" customHeight="1">
      <c r="A146" s="6" t="e">
        <f t="shared" si="6"/>
        <v>#REF!</v>
      </c>
      <c r="B146" s="38" t="s">
        <v>1016</v>
      </c>
      <c r="C146" s="30">
        <v>3311008833</v>
      </c>
      <c r="D146" s="4" t="s">
        <v>1020</v>
      </c>
      <c r="E146" s="4" t="s">
        <v>1021</v>
      </c>
      <c r="F146" s="79" t="s">
        <v>1022</v>
      </c>
      <c r="G146" s="4" t="s">
        <v>1024</v>
      </c>
      <c r="H146" s="20">
        <v>43530</v>
      </c>
      <c r="I146" s="7" t="s">
        <v>1008</v>
      </c>
      <c r="J146" s="20">
        <f t="shared" si="7"/>
        <v>44626</v>
      </c>
      <c r="K146" s="4" t="s">
        <v>35</v>
      </c>
      <c r="L146" s="4" t="s">
        <v>46</v>
      </c>
      <c r="M146" s="20">
        <v>43530</v>
      </c>
      <c r="N146" s="7" t="s">
        <v>1000</v>
      </c>
      <c r="O146" s="20">
        <v>43530</v>
      </c>
    </row>
    <row r="147" spans="1:15" s="71" customFormat="1" ht="73.5" customHeight="1">
      <c r="A147" s="6" t="e">
        <f t="shared" si="6"/>
        <v>#REF!</v>
      </c>
      <c r="B147" s="38" t="s">
        <v>1025</v>
      </c>
      <c r="C147" s="30">
        <v>3245513816</v>
      </c>
      <c r="D147" s="4" t="s">
        <v>1029</v>
      </c>
      <c r="E147" s="4" t="s">
        <v>1030</v>
      </c>
      <c r="F147" s="79" t="s">
        <v>1031</v>
      </c>
      <c r="G147" s="4" t="s">
        <v>1039</v>
      </c>
      <c r="H147" s="20">
        <v>43530</v>
      </c>
      <c r="I147" s="7" t="s">
        <v>1008</v>
      </c>
      <c r="J147" s="20">
        <f t="shared" si="7"/>
        <v>44626</v>
      </c>
      <c r="K147" s="4" t="s">
        <v>35</v>
      </c>
      <c r="L147" s="4" t="s">
        <v>46</v>
      </c>
      <c r="M147" s="20">
        <v>43530</v>
      </c>
      <c r="N147" s="7" t="s">
        <v>1001</v>
      </c>
      <c r="O147" s="20">
        <v>43530</v>
      </c>
    </row>
    <row r="148" spans="1:15" s="71" customFormat="1" ht="73.5" customHeight="1">
      <c r="A148" s="6" t="e">
        <f t="shared" si="6"/>
        <v>#REF!</v>
      </c>
      <c r="B148" s="38" t="s">
        <v>1026</v>
      </c>
      <c r="C148" s="30">
        <v>3703021987</v>
      </c>
      <c r="D148" s="4" t="s">
        <v>1032</v>
      </c>
      <c r="E148" s="4">
        <v>89158100323</v>
      </c>
      <c r="F148" s="79" t="s">
        <v>1033</v>
      </c>
      <c r="G148" s="4" t="s">
        <v>1040</v>
      </c>
      <c r="H148" s="20">
        <v>43530</v>
      </c>
      <c r="I148" s="7" t="s">
        <v>1008</v>
      </c>
      <c r="J148" s="20">
        <f t="shared" si="7"/>
        <v>44626</v>
      </c>
      <c r="K148" s="4" t="s">
        <v>35</v>
      </c>
      <c r="L148" s="4" t="s">
        <v>46</v>
      </c>
      <c r="M148" s="20">
        <v>43530</v>
      </c>
      <c r="N148" s="7" t="s">
        <v>1002</v>
      </c>
      <c r="O148" s="20">
        <v>43530</v>
      </c>
    </row>
    <row r="149" spans="1:15" s="71" customFormat="1" ht="73.5" customHeight="1">
      <c r="A149" s="6" t="e">
        <f t="shared" si="6"/>
        <v>#REF!</v>
      </c>
      <c r="B149" s="38" t="s">
        <v>1027</v>
      </c>
      <c r="C149" s="30">
        <v>333410637100</v>
      </c>
      <c r="D149" s="4" t="s">
        <v>1034</v>
      </c>
      <c r="E149" s="4" t="s">
        <v>1035</v>
      </c>
      <c r="F149" s="79"/>
      <c r="G149" s="4" t="s">
        <v>1036</v>
      </c>
      <c r="H149" s="20">
        <v>43530</v>
      </c>
      <c r="I149" s="7" t="s">
        <v>1008</v>
      </c>
      <c r="J149" s="20">
        <f t="shared" si="7"/>
        <v>44626</v>
      </c>
      <c r="K149" s="4" t="s">
        <v>35</v>
      </c>
      <c r="L149" s="4" t="s">
        <v>46</v>
      </c>
      <c r="M149" s="20">
        <v>43530</v>
      </c>
      <c r="N149" s="7" t="s">
        <v>1003</v>
      </c>
      <c r="O149" s="20">
        <v>43530</v>
      </c>
    </row>
    <row r="150" spans="1:15" s="71" customFormat="1" ht="73.5" customHeight="1">
      <c r="A150" s="6" t="e">
        <f t="shared" si="6"/>
        <v>#REF!</v>
      </c>
      <c r="B150" s="38" t="s">
        <v>1028</v>
      </c>
      <c r="C150" s="30">
        <v>7733829761</v>
      </c>
      <c r="D150" s="4" t="s">
        <v>1037</v>
      </c>
      <c r="E150" s="4">
        <v>89857285849</v>
      </c>
      <c r="F150" s="79" t="s">
        <v>1038</v>
      </c>
      <c r="G150" s="4" t="s">
        <v>1041</v>
      </c>
      <c r="H150" s="20">
        <v>43530</v>
      </c>
      <c r="I150" s="7" t="s">
        <v>1008</v>
      </c>
      <c r="J150" s="20">
        <f t="shared" si="7"/>
        <v>44626</v>
      </c>
      <c r="K150" s="4" t="s">
        <v>35</v>
      </c>
      <c r="L150" s="4" t="s">
        <v>46</v>
      </c>
      <c r="M150" s="20">
        <v>43530</v>
      </c>
      <c r="N150" s="7" t="s">
        <v>1004</v>
      </c>
      <c r="O150" s="20">
        <v>43530</v>
      </c>
    </row>
    <row r="151" spans="1:15" s="71" customFormat="1" ht="73.5" customHeight="1">
      <c r="A151" s="6" t="e">
        <f t="shared" si="6"/>
        <v>#REF!</v>
      </c>
      <c r="B151" s="38" t="s">
        <v>1042</v>
      </c>
      <c r="C151" s="30">
        <v>3328465605</v>
      </c>
      <c r="D151" s="4" t="s">
        <v>1043</v>
      </c>
      <c r="E151" s="4" t="s">
        <v>1044</v>
      </c>
      <c r="F151" s="79" t="s">
        <v>1045</v>
      </c>
      <c r="G151" s="4" t="s">
        <v>1046</v>
      </c>
      <c r="H151" s="20">
        <v>43530</v>
      </c>
      <c r="I151" s="7" t="s">
        <v>1008</v>
      </c>
      <c r="J151" s="20">
        <f t="shared" si="7"/>
        <v>44626</v>
      </c>
      <c r="K151" s="4" t="s">
        <v>35</v>
      </c>
      <c r="L151" s="4" t="s">
        <v>46</v>
      </c>
      <c r="M151" s="20">
        <v>43530</v>
      </c>
      <c r="N151" s="7" t="s">
        <v>1005</v>
      </c>
      <c r="O151" s="20">
        <v>43530</v>
      </c>
    </row>
    <row r="152" spans="1:15" s="71" customFormat="1" ht="73.5" customHeight="1">
      <c r="A152" s="6" t="e">
        <f t="shared" si="6"/>
        <v>#REF!</v>
      </c>
      <c r="B152" s="38" t="s">
        <v>327</v>
      </c>
      <c r="C152" s="30">
        <v>3329054260</v>
      </c>
      <c r="D152" s="4" t="s">
        <v>1047</v>
      </c>
      <c r="E152" s="4" t="s">
        <v>1048</v>
      </c>
      <c r="F152" s="79" t="s">
        <v>1049</v>
      </c>
      <c r="G152" s="4" t="s">
        <v>1050</v>
      </c>
      <c r="H152" s="20">
        <v>43530</v>
      </c>
      <c r="I152" s="7" t="s">
        <v>1009</v>
      </c>
      <c r="J152" s="20">
        <f t="shared" si="7"/>
        <v>44626</v>
      </c>
      <c r="K152" s="4" t="s">
        <v>111</v>
      </c>
      <c r="L152" s="4" t="s">
        <v>46</v>
      </c>
      <c r="M152" s="20">
        <v>43530</v>
      </c>
      <c r="N152" s="7" t="s">
        <v>1006</v>
      </c>
      <c r="O152" s="20">
        <v>43530</v>
      </c>
    </row>
    <row r="153" spans="1:15" s="71" customFormat="1" ht="73.5" customHeight="1">
      <c r="A153" s="6" t="e">
        <f t="shared" si="6"/>
        <v>#REF!</v>
      </c>
      <c r="B153" s="38" t="s">
        <v>1051</v>
      </c>
      <c r="C153" s="30">
        <v>4345368836</v>
      </c>
      <c r="D153" s="4" t="s">
        <v>1666</v>
      </c>
      <c r="E153" s="4" t="s">
        <v>1052</v>
      </c>
      <c r="F153" s="79" t="s">
        <v>1053</v>
      </c>
      <c r="G153" s="4" t="s">
        <v>1665</v>
      </c>
      <c r="H153" s="20">
        <v>43530</v>
      </c>
      <c r="I153" s="7" t="s">
        <v>1009</v>
      </c>
      <c r="J153" s="20">
        <f t="shared" si="7"/>
        <v>44626</v>
      </c>
      <c r="K153" s="4" t="s">
        <v>111</v>
      </c>
      <c r="L153" s="4" t="s">
        <v>46</v>
      </c>
      <c r="M153" s="20">
        <v>43530</v>
      </c>
      <c r="N153" s="7" t="s">
        <v>1007</v>
      </c>
      <c r="O153" s="20">
        <v>43530</v>
      </c>
    </row>
    <row r="154" spans="1:15" s="71" customFormat="1" ht="73.5" customHeight="1">
      <c r="A154" s="6" t="e">
        <f t="shared" si="6"/>
        <v>#REF!</v>
      </c>
      <c r="B154" s="38" t="s">
        <v>1054</v>
      </c>
      <c r="C154" s="30">
        <v>5001116007</v>
      </c>
      <c r="D154" s="4" t="s">
        <v>1058</v>
      </c>
      <c r="E154" s="4" t="s">
        <v>1055</v>
      </c>
      <c r="F154" s="79" t="s">
        <v>1056</v>
      </c>
      <c r="G154" s="4" t="s">
        <v>1057</v>
      </c>
      <c r="H154" s="20">
        <v>43558</v>
      </c>
      <c r="I154" s="7" t="s">
        <v>1072</v>
      </c>
      <c r="J154" s="20">
        <f t="shared" si="7"/>
        <v>44654</v>
      </c>
      <c r="K154" s="4" t="s">
        <v>403</v>
      </c>
      <c r="L154" s="4" t="s">
        <v>406</v>
      </c>
      <c r="M154" s="20">
        <v>43558</v>
      </c>
      <c r="N154" s="7">
        <v>220</v>
      </c>
      <c r="O154" s="20">
        <v>43558</v>
      </c>
    </row>
    <row r="155" spans="1:15" s="71" customFormat="1" ht="73.5" customHeight="1">
      <c r="A155" s="6" t="e">
        <f t="shared" si="6"/>
        <v>#REF!</v>
      </c>
      <c r="B155" s="38" t="s">
        <v>1059</v>
      </c>
      <c r="C155" s="30">
        <v>7721840520</v>
      </c>
      <c r="D155" s="4" t="s">
        <v>1060</v>
      </c>
      <c r="E155" s="4" t="s">
        <v>1061</v>
      </c>
      <c r="F155" s="79" t="s">
        <v>967</v>
      </c>
      <c r="G155" s="4" t="s">
        <v>992</v>
      </c>
      <c r="H155" s="20">
        <v>43558</v>
      </c>
      <c r="I155" s="7" t="s">
        <v>1072</v>
      </c>
      <c r="J155" s="20">
        <f t="shared" si="7"/>
        <v>44654</v>
      </c>
      <c r="K155" s="4" t="s">
        <v>403</v>
      </c>
      <c r="L155" s="4" t="s">
        <v>406</v>
      </c>
      <c r="M155" s="20">
        <v>43558</v>
      </c>
      <c r="N155" s="7">
        <v>221</v>
      </c>
      <c r="O155" s="20">
        <v>43558</v>
      </c>
    </row>
    <row r="156" spans="1:15" s="71" customFormat="1" ht="73.5" customHeight="1">
      <c r="A156" s="6" t="e">
        <f t="shared" si="6"/>
        <v>#REF!</v>
      </c>
      <c r="B156" s="38" t="s">
        <v>1062</v>
      </c>
      <c r="C156" s="30">
        <v>7702427406</v>
      </c>
      <c r="D156" s="4" t="s">
        <v>1063</v>
      </c>
      <c r="E156" s="4" t="s">
        <v>1064</v>
      </c>
      <c r="F156" s="79" t="s">
        <v>1065</v>
      </c>
      <c r="G156" s="4" t="s">
        <v>995</v>
      </c>
      <c r="H156" s="20">
        <v>43558</v>
      </c>
      <c r="I156" s="7" t="s">
        <v>1072</v>
      </c>
      <c r="J156" s="20">
        <f t="shared" si="7"/>
        <v>44654</v>
      </c>
      <c r="K156" s="4" t="s">
        <v>403</v>
      </c>
      <c r="L156" s="4" t="s">
        <v>46</v>
      </c>
      <c r="M156" s="20">
        <v>43558</v>
      </c>
      <c r="N156" s="7">
        <v>222</v>
      </c>
      <c r="O156" s="20">
        <v>43558</v>
      </c>
    </row>
    <row r="157" spans="1:15" s="71" customFormat="1" ht="73.5" customHeight="1">
      <c r="A157" s="6" t="e">
        <f>A156+1</f>
        <v>#REF!</v>
      </c>
      <c r="B157" s="38" t="s">
        <v>1066</v>
      </c>
      <c r="C157" s="30">
        <v>5027232488</v>
      </c>
      <c r="D157" s="4" t="s">
        <v>1067</v>
      </c>
      <c r="E157" s="4" t="s">
        <v>1068</v>
      </c>
      <c r="F157" s="79" t="s">
        <v>1069</v>
      </c>
      <c r="G157" s="4" t="s">
        <v>1070</v>
      </c>
      <c r="H157" s="20">
        <v>43558</v>
      </c>
      <c r="I157" s="7" t="s">
        <v>1071</v>
      </c>
      <c r="J157" s="20">
        <f t="shared" si="7"/>
        <v>44654</v>
      </c>
      <c r="K157" s="4" t="s">
        <v>847</v>
      </c>
      <c r="L157" s="4"/>
      <c r="M157" s="20">
        <v>43558</v>
      </c>
      <c r="N157" s="7">
        <v>223</v>
      </c>
      <c r="O157" s="20">
        <v>43558</v>
      </c>
    </row>
    <row r="158" spans="1:15" s="71" customFormat="1" ht="112.5">
      <c r="A158" s="34"/>
      <c r="B158" s="38" t="s">
        <v>1074</v>
      </c>
      <c r="C158" s="30">
        <v>3327828133</v>
      </c>
      <c r="D158" s="4" t="s">
        <v>1089</v>
      </c>
      <c r="E158" s="4" t="s">
        <v>1090</v>
      </c>
      <c r="F158" s="4" t="s">
        <v>1087</v>
      </c>
      <c r="G158" s="4" t="s">
        <v>1115</v>
      </c>
      <c r="H158" s="20">
        <v>43602</v>
      </c>
      <c r="I158" s="7" t="s">
        <v>1086</v>
      </c>
      <c r="J158" s="20">
        <f t="shared" si="7"/>
        <v>44698</v>
      </c>
      <c r="K158" s="3" t="s">
        <v>35</v>
      </c>
      <c r="L158" s="3" t="s">
        <v>46</v>
      </c>
      <c r="M158" s="20">
        <v>43602</v>
      </c>
      <c r="N158" s="7">
        <v>224</v>
      </c>
      <c r="O158" s="20">
        <v>43602</v>
      </c>
    </row>
    <row r="159" spans="1:15" s="71" customFormat="1" ht="75">
      <c r="B159" s="38" t="s">
        <v>1075</v>
      </c>
      <c r="C159" s="30">
        <v>3308002006</v>
      </c>
      <c r="D159" s="4" t="s">
        <v>1091</v>
      </c>
      <c r="E159" s="4" t="s">
        <v>1092</v>
      </c>
      <c r="F159" s="79" t="s">
        <v>1093</v>
      </c>
      <c r="G159" s="4" t="s">
        <v>1119</v>
      </c>
      <c r="H159" s="20">
        <v>43602</v>
      </c>
      <c r="I159" s="7" t="s">
        <v>1086</v>
      </c>
      <c r="J159" s="20">
        <f t="shared" si="7"/>
        <v>44698</v>
      </c>
      <c r="K159" s="3" t="s">
        <v>35</v>
      </c>
      <c r="L159" s="3" t="s">
        <v>46</v>
      </c>
      <c r="M159" s="20">
        <v>43602</v>
      </c>
      <c r="N159" s="7">
        <v>225</v>
      </c>
      <c r="O159" s="20">
        <v>43602</v>
      </c>
    </row>
    <row r="160" spans="1:15" s="71" customFormat="1" ht="75">
      <c r="B160" s="38" t="s">
        <v>1076</v>
      </c>
      <c r="C160" s="30">
        <v>7610058942</v>
      </c>
      <c r="D160" s="4" t="s">
        <v>1094</v>
      </c>
      <c r="E160" s="4" t="s">
        <v>1095</v>
      </c>
      <c r="F160" s="79" t="s">
        <v>1117</v>
      </c>
      <c r="G160" s="4" t="s">
        <v>1116</v>
      </c>
      <c r="H160" s="20">
        <v>43602</v>
      </c>
      <c r="I160" s="7" t="s">
        <v>1086</v>
      </c>
      <c r="J160" s="20">
        <f t="shared" ref="J160:J211" si="8">DATE(YEAR(H160)+3,MONTH(H160),DAY(H160))</f>
        <v>44698</v>
      </c>
      <c r="K160" s="3" t="s">
        <v>35</v>
      </c>
      <c r="L160" s="3" t="s">
        <v>46</v>
      </c>
      <c r="M160" s="20">
        <v>43602</v>
      </c>
      <c r="N160" s="7">
        <v>226</v>
      </c>
      <c r="O160" s="20">
        <v>43602</v>
      </c>
    </row>
    <row r="161" spans="2:16" s="71" customFormat="1" ht="75">
      <c r="B161" s="38" t="s">
        <v>1077</v>
      </c>
      <c r="C161" s="30">
        <v>3307022345</v>
      </c>
      <c r="D161" s="4" t="s">
        <v>1096</v>
      </c>
      <c r="E161" s="4" t="s">
        <v>1097</v>
      </c>
      <c r="F161" s="79" t="s">
        <v>1098</v>
      </c>
      <c r="G161" s="4" t="s">
        <v>1118</v>
      </c>
      <c r="H161" s="20">
        <v>43602</v>
      </c>
      <c r="I161" s="7" t="s">
        <v>1086</v>
      </c>
      <c r="J161" s="20">
        <f t="shared" si="8"/>
        <v>44698</v>
      </c>
      <c r="K161" s="3" t="s">
        <v>35</v>
      </c>
      <c r="L161" s="7" t="s">
        <v>46</v>
      </c>
      <c r="M161" s="20">
        <v>43602</v>
      </c>
      <c r="N161" s="7">
        <v>227</v>
      </c>
      <c r="O161" s="20">
        <v>43602</v>
      </c>
    </row>
    <row r="162" spans="2:16" s="71" customFormat="1" ht="56.25">
      <c r="B162" s="38" t="s">
        <v>1078</v>
      </c>
      <c r="C162" s="30">
        <v>3702729463</v>
      </c>
      <c r="D162" s="4" t="s">
        <v>1099</v>
      </c>
      <c r="E162" s="4">
        <v>89023182001</v>
      </c>
      <c r="F162" s="79" t="s">
        <v>1100</v>
      </c>
      <c r="G162" s="4" t="s">
        <v>1120</v>
      </c>
      <c r="H162" s="20">
        <v>43602</v>
      </c>
      <c r="I162" s="7" t="s">
        <v>1086</v>
      </c>
      <c r="J162" s="20">
        <f t="shared" si="8"/>
        <v>44698</v>
      </c>
      <c r="K162" s="3" t="s">
        <v>35</v>
      </c>
      <c r="L162" s="7" t="s">
        <v>46</v>
      </c>
      <c r="M162" s="20">
        <v>43602</v>
      </c>
      <c r="N162" s="7">
        <v>228</v>
      </c>
      <c r="O162" s="20">
        <v>43602</v>
      </c>
    </row>
    <row r="163" spans="2:16" s="71" customFormat="1" ht="75">
      <c r="B163" s="38" t="s">
        <v>1079</v>
      </c>
      <c r="C163" s="30">
        <v>3329000514</v>
      </c>
      <c r="D163" s="4" t="s">
        <v>1101</v>
      </c>
      <c r="E163" s="4" t="s">
        <v>1102</v>
      </c>
      <c r="F163" s="79" t="s">
        <v>1103</v>
      </c>
      <c r="G163" s="4" t="s">
        <v>1121</v>
      </c>
      <c r="H163" s="20">
        <v>43602</v>
      </c>
      <c r="I163" s="7" t="s">
        <v>1086</v>
      </c>
      <c r="J163" s="20">
        <f t="shared" si="8"/>
        <v>44698</v>
      </c>
      <c r="K163" s="3" t="s">
        <v>35</v>
      </c>
      <c r="L163" s="7" t="s">
        <v>46</v>
      </c>
      <c r="M163" s="20">
        <v>43602</v>
      </c>
      <c r="N163" s="7">
        <v>229</v>
      </c>
      <c r="O163" s="20">
        <v>43602</v>
      </c>
    </row>
    <row r="164" spans="2:16" s="71" customFormat="1" ht="56.25">
      <c r="B164" s="38" t="s">
        <v>1080</v>
      </c>
      <c r="C164" s="30">
        <v>5836658810</v>
      </c>
      <c r="D164" s="4" t="s">
        <v>1104</v>
      </c>
      <c r="E164" s="4" t="s">
        <v>1105</v>
      </c>
      <c r="F164" s="79" t="s">
        <v>1106</v>
      </c>
      <c r="G164" s="4" t="s">
        <v>1122</v>
      </c>
      <c r="H164" s="20">
        <v>43602</v>
      </c>
      <c r="I164" s="7" t="s">
        <v>1086</v>
      </c>
      <c r="J164" s="20">
        <f t="shared" si="8"/>
        <v>44698</v>
      </c>
      <c r="K164" s="3" t="s">
        <v>35</v>
      </c>
      <c r="L164" s="7" t="s">
        <v>46</v>
      </c>
      <c r="M164" s="20">
        <v>43602</v>
      </c>
      <c r="N164" s="7">
        <v>230</v>
      </c>
      <c r="O164" s="20">
        <v>43602</v>
      </c>
    </row>
    <row r="165" spans="2:16" s="71" customFormat="1" ht="75">
      <c r="B165" s="38" t="s">
        <v>1081</v>
      </c>
      <c r="C165" s="30">
        <v>7722418907</v>
      </c>
      <c r="D165" s="4" t="s">
        <v>1107</v>
      </c>
      <c r="E165" s="4">
        <v>89253087348</v>
      </c>
      <c r="F165" s="79" t="s">
        <v>1108</v>
      </c>
      <c r="G165" s="4" t="s">
        <v>1123</v>
      </c>
      <c r="H165" s="20">
        <v>43602</v>
      </c>
      <c r="I165" s="7" t="s">
        <v>1086</v>
      </c>
      <c r="J165" s="20">
        <f t="shared" si="8"/>
        <v>44698</v>
      </c>
      <c r="K165" s="3" t="s">
        <v>35</v>
      </c>
      <c r="L165" s="4" t="s">
        <v>406</v>
      </c>
      <c r="M165" s="20">
        <v>43602</v>
      </c>
      <c r="N165" s="7">
        <v>231</v>
      </c>
      <c r="O165" s="20">
        <v>43602</v>
      </c>
    </row>
    <row r="166" spans="2:16" s="71" customFormat="1" ht="93.75">
      <c r="B166" s="72" t="s">
        <v>1082</v>
      </c>
      <c r="C166" s="30">
        <v>5036096048</v>
      </c>
      <c r="D166" s="4" t="s">
        <v>1206</v>
      </c>
      <c r="E166" s="4">
        <v>84952660778</v>
      </c>
      <c r="F166" s="79" t="s">
        <v>1109</v>
      </c>
      <c r="G166" s="4" t="s">
        <v>1207</v>
      </c>
      <c r="H166" s="20">
        <v>43602</v>
      </c>
      <c r="I166" s="7" t="s">
        <v>1086</v>
      </c>
      <c r="J166" s="20">
        <f t="shared" si="8"/>
        <v>44698</v>
      </c>
      <c r="K166" s="3" t="s">
        <v>35</v>
      </c>
      <c r="L166" s="4" t="s">
        <v>1085</v>
      </c>
      <c r="M166" s="20">
        <v>43602</v>
      </c>
      <c r="N166" s="7">
        <v>232</v>
      </c>
      <c r="O166" s="20">
        <v>43602</v>
      </c>
    </row>
    <row r="167" spans="2:16" s="71" customFormat="1" ht="56.25">
      <c r="B167" s="38" t="s">
        <v>1084</v>
      </c>
      <c r="C167" s="30">
        <v>3328465940</v>
      </c>
      <c r="D167" s="4" t="s">
        <v>1112</v>
      </c>
      <c r="E167" s="4" t="s">
        <v>1113</v>
      </c>
      <c r="F167" s="79" t="s">
        <v>1114</v>
      </c>
      <c r="G167" s="4" t="s">
        <v>1126</v>
      </c>
      <c r="H167" s="20">
        <v>43602</v>
      </c>
      <c r="I167" s="7" t="s">
        <v>1086</v>
      </c>
      <c r="J167" s="20">
        <f t="shared" si="8"/>
        <v>44698</v>
      </c>
      <c r="K167" s="3" t="s">
        <v>35</v>
      </c>
      <c r="L167" s="3" t="s">
        <v>46</v>
      </c>
      <c r="M167" s="20">
        <v>43602</v>
      </c>
      <c r="N167" s="7">
        <v>234</v>
      </c>
      <c r="O167" s="20">
        <v>43602</v>
      </c>
    </row>
    <row r="168" spans="2:16" s="71" customFormat="1" ht="93.75">
      <c r="B168" s="38" t="s">
        <v>1127</v>
      </c>
      <c r="C168" s="30">
        <v>3702545730</v>
      </c>
      <c r="D168" s="4" t="s">
        <v>1088</v>
      </c>
      <c r="E168" s="4">
        <v>84952660778</v>
      </c>
      <c r="F168" s="79" t="s">
        <v>1109</v>
      </c>
      <c r="G168" s="4" t="s">
        <v>1130</v>
      </c>
      <c r="H168" s="20">
        <v>43602</v>
      </c>
      <c r="I168" s="7" t="s">
        <v>1129</v>
      </c>
      <c r="J168" s="20">
        <f t="shared" si="8"/>
        <v>44698</v>
      </c>
      <c r="K168" s="4" t="s">
        <v>111</v>
      </c>
      <c r="L168" s="4"/>
      <c r="M168" s="20">
        <v>43602</v>
      </c>
      <c r="N168" s="7">
        <v>235</v>
      </c>
      <c r="O168" s="20">
        <v>43602</v>
      </c>
    </row>
    <row r="169" spans="2:16" s="83" customFormat="1" ht="56.25">
      <c r="B169" s="38" t="s">
        <v>1128</v>
      </c>
      <c r="C169" s="30">
        <v>3328465940</v>
      </c>
      <c r="D169" s="4" t="s">
        <v>1112</v>
      </c>
      <c r="E169" s="4" t="s">
        <v>1113</v>
      </c>
      <c r="F169" s="79" t="s">
        <v>1114</v>
      </c>
      <c r="G169" s="4" t="s">
        <v>1126</v>
      </c>
      <c r="H169" s="20">
        <v>43602</v>
      </c>
      <c r="I169" s="7" t="s">
        <v>1129</v>
      </c>
      <c r="J169" s="20">
        <f t="shared" si="8"/>
        <v>44698</v>
      </c>
      <c r="K169" s="4" t="s">
        <v>111</v>
      </c>
      <c r="L169" s="4"/>
      <c r="M169" s="20">
        <v>43602</v>
      </c>
      <c r="N169" s="7">
        <v>237</v>
      </c>
      <c r="O169" s="20">
        <v>43602</v>
      </c>
      <c r="P169" s="82"/>
    </row>
    <row r="170" spans="2:16" s="83" customFormat="1" ht="75">
      <c r="B170" s="38" t="s">
        <v>1135</v>
      </c>
      <c r="C170" s="30">
        <v>3329000514</v>
      </c>
      <c r="D170" s="4" t="s">
        <v>1146</v>
      </c>
      <c r="E170" s="4" t="s">
        <v>1147</v>
      </c>
      <c r="F170" s="79" t="s">
        <v>1154</v>
      </c>
      <c r="G170" s="4" t="s">
        <v>1121</v>
      </c>
      <c r="H170" s="20">
        <v>43626</v>
      </c>
      <c r="I170" s="7" t="s">
        <v>1151</v>
      </c>
      <c r="J170" s="20">
        <f t="shared" si="8"/>
        <v>44722</v>
      </c>
      <c r="K170" s="7" t="s">
        <v>313</v>
      </c>
      <c r="L170" s="3" t="s">
        <v>46</v>
      </c>
      <c r="M170" s="20">
        <v>43626</v>
      </c>
      <c r="N170" s="7">
        <v>238</v>
      </c>
      <c r="O170" s="20">
        <v>43626</v>
      </c>
      <c r="P170" s="82"/>
    </row>
    <row r="171" spans="2:16" s="83" customFormat="1" ht="131.25">
      <c r="B171" s="38" t="s">
        <v>1135</v>
      </c>
      <c r="C171" s="30">
        <v>3329000514</v>
      </c>
      <c r="D171" s="4" t="s">
        <v>1146</v>
      </c>
      <c r="E171" s="4" t="s">
        <v>1148</v>
      </c>
      <c r="F171" s="79" t="s">
        <v>1154</v>
      </c>
      <c r="G171" s="4" t="s">
        <v>1121</v>
      </c>
      <c r="H171" s="20">
        <v>43626</v>
      </c>
      <c r="I171" s="7" t="s">
        <v>1150</v>
      </c>
      <c r="J171" s="20">
        <f t="shared" si="8"/>
        <v>44722</v>
      </c>
      <c r="K171" s="4" t="s">
        <v>310</v>
      </c>
      <c r="L171" s="4" t="s">
        <v>84</v>
      </c>
      <c r="M171" s="20">
        <v>43626</v>
      </c>
      <c r="N171" s="7">
        <v>239</v>
      </c>
      <c r="O171" s="20">
        <v>43626</v>
      </c>
      <c r="P171" s="82"/>
    </row>
    <row r="172" spans="2:16" s="83" customFormat="1" ht="75">
      <c r="B172" s="38" t="s">
        <v>1131</v>
      </c>
      <c r="C172" s="30">
        <v>7202162582</v>
      </c>
      <c r="D172" s="4" t="s">
        <v>1136</v>
      </c>
      <c r="E172" s="4" t="s">
        <v>1137</v>
      </c>
      <c r="F172" s="100" t="s">
        <v>1800</v>
      </c>
      <c r="G172" s="4" t="s">
        <v>990</v>
      </c>
      <c r="H172" s="20">
        <v>43626</v>
      </c>
      <c r="I172" s="7" t="s">
        <v>1149</v>
      </c>
      <c r="J172" s="20">
        <f t="shared" si="8"/>
        <v>44722</v>
      </c>
      <c r="K172" s="4" t="s">
        <v>403</v>
      </c>
      <c r="L172" s="4" t="s">
        <v>406</v>
      </c>
      <c r="M172" s="20">
        <v>43626</v>
      </c>
      <c r="N172" s="7">
        <v>240</v>
      </c>
      <c r="O172" s="20">
        <v>43626</v>
      </c>
      <c r="P172" s="82"/>
    </row>
    <row r="173" spans="2:16" s="83" customFormat="1" ht="75">
      <c r="B173" s="38" t="s">
        <v>1132</v>
      </c>
      <c r="C173" s="30">
        <v>3327122838</v>
      </c>
      <c r="D173" s="4" t="s">
        <v>1138</v>
      </c>
      <c r="E173" s="4" t="s">
        <v>1139</v>
      </c>
      <c r="F173" s="79" t="s">
        <v>1152</v>
      </c>
      <c r="G173" s="4" t="s">
        <v>1140</v>
      </c>
      <c r="H173" s="20">
        <v>43626</v>
      </c>
      <c r="I173" s="7" t="s">
        <v>1149</v>
      </c>
      <c r="J173" s="20">
        <f t="shared" si="8"/>
        <v>44722</v>
      </c>
      <c r="K173" s="4" t="s">
        <v>403</v>
      </c>
      <c r="L173" s="3" t="s">
        <v>46</v>
      </c>
      <c r="M173" s="20">
        <v>43626</v>
      </c>
      <c r="N173" s="7">
        <v>241</v>
      </c>
      <c r="O173" s="20">
        <v>43626</v>
      </c>
      <c r="P173" s="82"/>
    </row>
    <row r="174" spans="2:16" s="83" customFormat="1" ht="75">
      <c r="B174" s="38" t="s">
        <v>1133</v>
      </c>
      <c r="C174" s="30">
        <v>5036096048</v>
      </c>
      <c r="D174" s="4" t="s">
        <v>1141</v>
      </c>
      <c r="E174" s="4" t="s">
        <v>1142</v>
      </c>
      <c r="F174" s="79" t="s">
        <v>1109</v>
      </c>
      <c r="G174" s="4" t="s">
        <v>1124</v>
      </c>
      <c r="H174" s="20">
        <v>43626</v>
      </c>
      <c r="I174" s="7" t="s">
        <v>1149</v>
      </c>
      <c r="J174" s="20">
        <f t="shared" si="8"/>
        <v>44722</v>
      </c>
      <c r="K174" s="4" t="s">
        <v>403</v>
      </c>
      <c r="L174" s="4" t="s">
        <v>1085</v>
      </c>
      <c r="M174" s="20">
        <v>43626</v>
      </c>
      <c r="N174" s="7">
        <v>242</v>
      </c>
      <c r="O174" s="20">
        <v>43626</v>
      </c>
      <c r="P174" s="82"/>
    </row>
    <row r="175" spans="2:16" s="83" customFormat="1" ht="93.75">
      <c r="B175" s="38" t="s">
        <v>1134</v>
      </c>
      <c r="C175" s="30">
        <v>1657201812</v>
      </c>
      <c r="D175" s="4" t="s">
        <v>1143</v>
      </c>
      <c r="E175" s="4" t="s">
        <v>1144</v>
      </c>
      <c r="F175" s="79" t="s">
        <v>1153</v>
      </c>
      <c r="G175" s="4" t="s">
        <v>1145</v>
      </c>
      <c r="H175" s="20">
        <v>43626</v>
      </c>
      <c r="I175" s="7" t="s">
        <v>1149</v>
      </c>
      <c r="J175" s="20">
        <f t="shared" si="8"/>
        <v>44722</v>
      </c>
      <c r="K175" s="4" t="s">
        <v>403</v>
      </c>
      <c r="L175" s="4" t="s">
        <v>406</v>
      </c>
      <c r="M175" s="20">
        <v>43626</v>
      </c>
      <c r="N175" s="7">
        <v>243</v>
      </c>
      <c r="O175" s="20">
        <v>43626</v>
      </c>
      <c r="P175" s="82"/>
    </row>
    <row r="176" spans="2:16" s="83" customFormat="1" ht="75">
      <c r="B176" s="38" t="s">
        <v>1155</v>
      </c>
      <c r="C176" s="25">
        <v>3257045217</v>
      </c>
      <c r="D176" s="4" t="s">
        <v>1794</v>
      </c>
      <c r="E176" s="4" t="s">
        <v>1167</v>
      </c>
      <c r="F176" s="79" t="s">
        <v>1197</v>
      </c>
      <c r="G176" s="4" t="s">
        <v>1192</v>
      </c>
      <c r="H176" s="20">
        <v>43661</v>
      </c>
      <c r="I176" s="7" t="s">
        <v>1190</v>
      </c>
      <c r="J176" s="20">
        <f t="shared" si="8"/>
        <v>44757</v>
      </c>
      <c r="K176" s="4" t="s">
        <v>86</v>
      </c>
      <c r="L176" s="4" t="s">
        <v>84</v>
      </c>
      <c r="M176" s="20">
        <v>43661</v>
      </c>
      <c r="N176" s="7">
        <v>244</v>
      </c>
      <c r="O176" s="20">
        <v>43661</v>
      </c>
      <c r="P176" s="82"/>
    </row>
    <row r="177" spans="2:16" s="83" customFormat="1" ht="93.75">
      <c r="B177" s="38" t="s">
        <v>1156</v>
      </c>
      <c r="C177" s="25">
        <v>5036096048</v>
      </c>
      <c r="D177" s="4" t="s">
        <v>1206</v>
      </c>
      <c r="E177" s="4" t="s">
        <v>1168</v>
      </c>
      <c r="F177" s="79" t="s">
        <v>1109</v>
      </c>
      <c r="G177" s="4" t="s">
        <v>1207</v>
      </c>
      <c r="H177" s="20">
        <v>43661</v>
      </c>
      <c r="I177" s="7" t="s">
        <v>1190</v>
      </c>
      <c r="J177" s="20">
        <f t="shared" si="8"/>
        <v>44757</v>
      </c>
      <c r="K177" s="4" t="s">
        <v>86</v>
      </c>
      <c r="L177" s="4" t="s">
        <v>703</v>
      </c>
      <c r="M177" s="20">
        <v>43661</v>
      </c>
      <c r="N177" s="7">
        <v>245</v>
      </c>
      <c r="O177" s="20">
        <v>43661</v>
      </c>
      <c r="P177" s="82"/>
    </row>
    <row r="178" spans="2:16" s="83" customFormat="1" ht="93.75">
      <c r="B178" s="38" t="s">
        <v>1157</v>
      </c>
      <c r="C178" s="25">
        <v>7730699345</v>
      </c>
      <c r="D178" s="4" t="s">
        <v>1169</v>
      </c>
      <c r="E178" s="4" t="s">
        <v>1170</v>
      </c>
      <c r="F178" s="4" t="s">
        <v>1198</v>
      </c>
      <c r="G178" s="4" t="s">
        <v>1193</v>
      </c>
      <c r="H178" s="20">
        <v>43661</v>
      </c>
      <c r="I178" s="7" t="s">
        <v>1190</v>
      </c>
      <c r="J178" s="20">
        <f t="shared" si="8"/>
        <v>44757</v>
      </c>
      <c r="K178" s="4" t="s">
        <v>86</v>
      </c>
      <c r="L178" s="4" t="s">
        <v>278</v>
      </c>
      <c r="M178" s="20">
        <v>43661</v>
      </c>
      <c r="N178" s="7">
        <v>246</v>
      </c>
      <c r="O178" s="20">
        <v>43661</v>
      </c>
      <c r="P178" s="82"/>
    </row>
    <row r="179" spans="2:16" s="83" customFormat="1" ht="75">
      <c r="B179" s="38" t="s">
        <v>1158</v>
      </c>
      <c r="C179" s="25">
        <v>5001116007</v>
      </c>
      <c r="D179" s="4" t="s">
        <v>1175</v>
      </c>
      <c r="E179" s="4">
        <v>89685464487</v>
      </c>
      <c r="F179" s="79" t="s">
        <v>1056</v>
      </c>
      <c r="G179" s="4" t="s">
        <v>1057</v>
      </c>
      <c r="H179" s="20">
        <v>43661</v>
      </c>
      <c r="I179" s="7" t="s">
        <v>1190</v>
      </c>
      <c r="J179" s="20">
        <f t="shared" si="8"/>
        <v>44757</v>
      </c>
      <c r="K179" s="4" t="s">
        <v>86</v>
      </c>
      <c r="L179" s="4" t="s">
        <v>278</v>
      </c>
      <c r="M179" s="20">
        <v>43661</v>
      </c>
      <c r="N179" s="7">
        <v>247</v>
      </c>
      <c r="O179" s="20">
        <v>43661</v>
      </c>
      <c r="P179" s="82"/>
    </row>
    <row r="180" spans="2:16" s="83" customFormat="1" ht="112.5">
      <c r="B180" s="38" t="s">
        <v>1159</v>
      </c>
      <c r="C180" s="25">
        <v>5026015392</v>
      </c>
      <c r="D180" s="4" t="s">
        <v>1171</v>
      </c>
      <c r="E180" s="4" t="s">
        <v>1172</v>
      </c>
      <c r="F180" s="79" t="s">
        <v>1199</v>
      </c>
      <c r="G180" s="4" t="s">
        <v>409</v>
      </c>
      <c r="H180" s="20">
        <v>43661</v>
      </c>
      <c r="I180" s="7" t="s">
        <v>1190</v>
      </c>
      <c r="J180" s="20">
        <f t="shared" si="8"/>
        <v>44757</v>
      </c>
      <c r="K180" s="4" t="s">
        <v>86</v>
      </c>
      <c r="L180" s="4" t="s">
        <v>278</v>
      </c>
      <c r="M180" s="20">
        <v>43661</v>
      </c>
      <c r="N180" s="7">
        <v>248</v>
      </c>
      <c r="O180" s="20">
        <v>43661</v>
      </c>
      <c r="P180" s="82"/>
    </row>
    <row r="181" spans="2:16" s="83" customFormat="1" ht="75">
      <c r="B181" s="38" t="s">
        <v>1160</v>
      </c>
      <c r="C181" s="25">
        <v>4307019200</v>
      </c>
      <c r="D181" s="4" t="s">
        <v>1176</v>
      </c>
      <c r="E181" s="4" t="s">
        <v>1517</v>
      </c>
      <c r="F181" s="79" t="s">
        <v>1200</v>
      </c>
      <c r="G181" s="4" t="s">
        <v>1516</v>
      </c>
      <c r="H181" s="20">
        <v>43661</v>
      </c>
      <c r="I181" s="7" t="s">
        <v>1190</v>
      </c>
      <c r="J181" s="20">
        <f t="shared" si="8"/>
        <v>44757</v>
      </c>
      <c r="K181" s="4" t="s">
        <v>86</v>
      </c>
      <c r="L181" s="4" t="s">
        <v>84</v>
      </c>
      <c r="M181" s="20">
        <v>43661</v>
      </c>
      <c r="N181" s="7">
        <v>249</v>
      </c>
      <c r="O181" s="20">
        <v>43661</v>
      </c>
      <c r="P181" s="82"/>
    </row>
    <row r="182" spans="2:16" s="83" customFormat="1" ht="75">
      <c r="B182" s="38" t="s">
        <v>1161</v>
      </c>
      <c r="C182" s="25">
        <v>5008037717</v>
      </c>
      <c r="D182" s="4" t="s">
        <v>1173</v>
      </c>
      <c r="E182" s="4" t="s">
        <v>1174</v>
      </c>
      <c r="F182" s="79" t="s">
        <v>1201</v>
      </c>
      <c r="G182" s="4" t="s">
        <v>686</v>
      </c>
      <c r="H182" s="20">
        <v>43661</v>
      </c>
      <c r="I182" s="7" t="s">
        <v>1190</v>
      </c>
      <c r="J182" s="20">
        <f t="shared" si="8"/>
        <v>44757</v>
      </c>
      <c r="K182" s="4" t="s">
        <v>86</v>
      </c>
      <c r="L182" s="4" t="s">
        <v>278</v>
      </c>
      <c r="M182" s="20">
        <v>43661</v>
      </c>
      <c r="N182" s="7">
        <v>250</v>
      </c>
      <c r="O182" s="20">
        <v>43661</v>
      </c>
      <c r="P182" s="82"/>
    </row>
    <row r="183" spans="2:16" s="83" customFormat="1" ht="75">
      <c r="B183" s="38" t="s">
        <v>1162</v>
      </c>
      <c r="C183" s="25">
        <v>7842126254</v>
      </c>
      <c r="D183" s="4" t="s">
        <v>1177</v>
      </c>
      <c r="E183" s="4" t="s">
        <v>1178</v>
      </c>
      <c r="F183" s="79" t="s">
        <v>1202</v>
      </c>
      <c r="G183" s="4" t="s">
        <v>1194</v>
      </c>
      <c r="H183" s="20">
        <v>43661</v>
      </c>
      <c r="I183" s="7" t="s">
        <v>1190</v>
      </c>
      <c r="J183" s="20">
        <f t="shared" si="8"/>
        <v>44757</v>
      </c>
      <c r="K183" s="4" t="s">
        <v>86</v>
      </c>
      <c r="L183" s="4" t="s">
        <v>84</v>
      </c>
      <c r="M183" s="20">
        <v>43661</v>
      </c>
      <c r="N183" s="7">
        <v>251</v>
      </c>
      <c r="O183" s="20">
        <v>43661</v>
      </c>
      <c r="P183" s="82"/>
    </row>
    <row r="184" spans="2:16" s="83" customFormat="1" ht="93.75">
      <c r="B184" s="38" t="s">
        <v>1163</v>
      </c>
      <c r="C184" s="25">
        <v>1657201812</v>
      </c>
      <c r="D184" s="4" t="s">
        <v>1179</v>
      </c>
      <c r="E184" s="4" t="s">
        <v>1186</v>
      </c>
      <c r="F184" s="79" t="s">
        <v>1153</v>
      </c>
      <c r="G184" s="4" t="s">
        <v>1145</v>
      </c>
      <c r="H184" s="20">
        <v>43661</v>
      </c>
      <c r="I184" s="7" t="s">
        <v>1190</v>
      </c>
      <c r="J184" s="20">
        <f t="shared" si="8"/>
        <v>44757</v>
      </c>
      <c r="K184" s="4" t="s">
        <v>86</v>
      </c>
      <c r="L184" s="4" t="s">
        <v>84</v>
      </c>
      <c r="M184" s="20">
        <v>43661</v>
      </c>
      <c r="N184" s="7">
        <v>252</v>
      </c>
      <c r="O184" s="20">
        <v>43661</v>
      </c>
      <c r="P184" s="82"/>
    </row>
    <row r="185" spans="2:16" s="83" customFormat="1" ht="75">
      <c r="B185" s="38" t="s">
        <v>1164</v>
      </c>
      <c r="C185" s="25">
        <v>6317104560</v>
      </c>
      <c r="D185" s="4" t="s">
        <v>1182</v>
      </c>
      <c r="E185" s="25" t="s">
        <v>1183</v>
      </c>
      <c r="F185" s="79" t="s">
        <v>1203</v>
      </c>
      <c r="G185" s="4" t="s">
        <v>1195</v>
      </c>
      <c r="H185" s="20">
        <v>43661</v>
      </c>
      <c r="I185" s="7" t="s">
        <v>1190</v>
      </c>
      <c r="J185" s="20">
        <f t="shared" si="8"/>
        <v>44757</v>
      </c>
      <c r="K185" s="4" t="s">
        <v>86</v>
      </c>
      <c r="L185" s="4" t="s">
        <v>84</v>
      </c>
      <c r="M185" s="20">
        <v>43661</v>
      </c>
      <c r="N185" s="7">
        <v>253</v>
      </c>
      <c r="O185" s="20">
        <v>43661</v>
      </c>
      <c r="P185" s="82"/>
    </row>
    <row r="186" spans="2:16" s="83" customFormat="1" ht="93.75">
      <c r="B186" s="38" t="s">
        <v>1165</v>
      </c>
      <c r="C186" s="30">
        <v>4345265453</v>
      </c>
      <c r="D186" s="4" t="s">
        <v>1180</v>
      </c>
      <c r="E186" s="4" t="s">
        <v>1181</v>
      </c>
      <c r="F186" s="79" t="s">
        <v>106</v>
      </c>
      <c r="G186" s="4" t="s">
        <v>107</v>
      </c>
      <c r="H186" s="20">
        <v>43661</v>
      </c>
      <c r="I186" s="7" t="s">
        <v>1190</v>
      </c>
      <c r="J186" s="20">
        <f t="shared" si="8"/>
        <v>44757</v>
      </c>
      <c r="K186" s="4" t="s">
        <v>86</v>
      </c>
      <c r="L186" s="4" t="s">
        <v>84</v>
      </c>
      <c r="M186" s="20">
        <v>43661</v>
      </c>
      <c r="N186" s="7">
        <v>254</v>
      </c>
      <c r="O186" s="20">
        <v>43661</v>
      </c>
      <c r="P186" s="82"/>
    </row>
    <row r="187" spans="2:16" s="83" customFormat="1" ht="112.5">
      <c r="B187" s="38" t="s">
        <v>1166</v>
      </c>
      <c r="C187" s="4">
        <v>3328465940</v>
      </c>
      <c r="D187" s="4" t="s">
        <v>1184</v>
      </c>
      <c r="E187" s="25" t="s">
        <v>1185</v>
      </c>
      <c r="F187" s="4" t="s">
        <v>1114</v>
      </c>
      <c r="G187" s="4" t="s">
        <v>1126</v>
      </c>
      <c r="H187" s="20">
        <v>43661</v>
      </c>
      <c r="I187" s="7" t="s">
        <v>1190</v>
      </c>
      <c r="J187" s="20">
        <f t="shared" si="8"/>
        <v>44757</v>
      </c>
      <c r="K187" s="4" t="s">
        <v>86</v>
      </c>
      <c r="L187" s="4" t="s">
        <v>84</v>
      </c>
      <c r="M187" s="20">
        <v>43661</v>
      </c>
      <c r="N187" s="7">
        <v>255</v>
      </c>
      <c r="O187" s="20">
        <v>43661</v>
      </c>
      <c r="P187" s="82"/>
    </row>
    <row r="188" spans="2:16" s="83" customFormat="1" ht="75">
      <c r="B188" s="38" t="s">
        <v>1187</v>
      </c>
      <c r="C188" s="4">
        <v>3302018955</v>
      </c>
      <c r="D188" s="4" t="s">
        <v>1188</v>
      </c>
      <c r="E188" s="4" t="s">
        <v>1189</v>
      </c>
      <c r="F188" s="4" t="s">
        <v>89</v>
      </c>
      <c r="G188" s="4" t="s">
        <v>1196</v>
      </c>
      <c r="H188" s="20">
        <v>43661</v>
      </c>
      <c r="I188" s="7" t="s">
        <v>1191</v>
      </c>
      <c r="J188" s="20">
        <f t="shared" si="8"/>
        <v>44757</v>
      </c>
      <c r="K188" s="4" t="s">
        <v>847</v>
      </c>
      <c r="L188" s="4"/>
      <c r="M188" s="20">
        <v>43661</v>
      </c>
      <c r="N188" s="7">
        <v>256</v>
      </c>
      <c r="O188" s="20">
        <v>43661</v>
      </c>
      <c r="P188" s="82"/>
    </row>
    <row r="189" spans="2:16" s="83" customFormat="1" ht="75">
      <c r="B189" s="38" t="s">
        <v>1208</v>
      </c>
      <c r="C189" s="28">
        <v>3328019640</v>
      </c>
      <c r="D189" s="4" t="s">
        <v>1209</v>
      </c>
      <c r="E189" s="4">
        <v>89040348230</v>
      </c>
      <c r="F189" s="79" t="s">
        <v>1210</v>
      </c>
      <c r="G189" s="4" t="s">
        <v>1211</v>
      </c>
      <c r="H189" s="20">
        <v>43682</v>
      </c>
      <c r="I189" s="7" t="s">
        <v>1212</v>
      </c>
      <c r="J189" s="20">
        <f t="shared" si="8"/>
        <v>44778</v>
      </c>
      <c r="K189" s="3" t="s">
        <v>35</v>
      </c>
      <c r="L189" s="3" t="s">
        <v>46</v>
      </c>
      <c r="M189" s="20">
        <v>43682</v>
      </c>
      <c r="N189" s="7">
        <v>257</v>
      </c>
      <c r="O189" s="20">
        <v>43682</v>
      </c>
      <c r="P189" s="82"/>
    </row>
    <row r="190" spans="2:16" s="83" customFormat="1" ht="75">
      <c r="B190" s="38" t="s">
        <v>1213</v>
      </c>
      <c r="C190" s="28">
        <v>3329054982</v>
      </c>
      <c r="D190" s="4" t="s">
        <v>1214</v>
      </c>
      <c r="E190" s="4">
        <v>89209010092</v>
      </c>
      <c r="F190" s="79" t="s">
        <v>1215</v>
      </c>
      <c r="G190" s="4" t="s">
        <v>1233</v>
      </c>
      <c r="H190" s="20">
        <v>43682</v>
      </c>
      <c r="I190" s="7" t="s">
        <v>1212</v>
      </c>
      <c r="J190" s="20">
        <f t="shared" si="8"/>
        <v>44778</v>
      </c>
      <c r="K190" s="3" t="s">
        <v>35</v>
      </c>
      <c r="L190" s="4" t="s">
        <v>422</v>
      </c>
      <c r="M190" s="20">
        <v>43682</v>
      </c>
      <c r="N190" s="7">
        <v>258</v>
      </c>
      <c r="O190" s="20">
        <v>43682</v>
      </c>
      <c r="P190" s="82"/>
    </row>
    <row r="191" spans="2:16" s="83" customFormat="1" ht="93.75">
      <c r="B191" s="38" t="s">
        <v>1216</v>
      </c>
      <c r="C191" s="28">
        <v>7802791511</v>
      </c>
      <c r="D191" s="4" t="s">
        <v>1217</v>
      </c>
      <c r="E191" s="4">
        <v>89164190055</v>
      </c>
      <c r="F191" s="79" t="s">
        <v>1218</v>
      </c>
      <c r="G191" s="4" t="s">
        <v>1234</v>
      </c>
      <c r="H191" s="20">
        <v>43682</v>
      </c>
      <c r="I191" s="7" t="s">
        <v>1212</v>
      </c>
      <c r="J191" s="20">
        <f t="shared" si="8"/>
        <v>44778</v>
      </c>
      <c r="K191" s="3" t="s">
        <v>35</v>
      </c>
      <c r="L191" s="4" t="s">
        <v>406</v>
      </c>
      <c r="M191" s="20">
        <v>43682</v>
      </c>
      <c r="N191" s="7">
        <v>259</v>
      </c>
      <c r="O191" s="20">
        <v>43682</v>
      </c>
      <c r="P191" s="82"/>
    </row>
    <row r="192" spans="2:16" s="83" customFormat="1" ht="93.75">
      <c r="B192" s="38" t="s">
        <v>1219</v>
      </c>
      <c r="C192" s="28">
        <v>3702110810</v>
      </c>
      <c r="D192" s="4" t="s">
        <v>1220</v>
      </c>
      <c r="E192" s="4">
        <v>84932939736</v>
      </c>
      <c r="F192" s="79" t="s">
        <v>1221</v>
      </c>
      <c r="G192" s="4" t="s">
        <v>1222</v>
      </c>
      <c r="H192" s="20">
        <v>43682</v>
      </c>
      <c r="I192" s="7" t="s">
        <v>1212</v>
      </c>
      <c r="J192" s="20">
        <f t="shared" si="8"/>
        <v>44778</v>
      </c>
      <c r="K192" s="3" t="s">
        <v>35</v>
      </c>
      <c r="L192" s="3" t="s">
        <v>46</v>
      </c>
      <c r="M192" s="20">
        <v>43682</v>
      </c>
      <c r="N192" s="7">
        <v>260</v>
      </c>
      <c r="O192" s="20">
        <v>43682</v>
      </c>
      <c r="P192" s="82"/>
    </row>
    <row r="193" spans="1:16" s="83" customFormat="1" ht="75">
      <c r="B193" s="38" t="s">
        <v>1223</v>
      </c>
      <c r="C193" s="28">
        <v>5920035941</v>
      </c>
      <c r="D193" s="4" t="s">
        <v>1695</v>
      </c>
      <c r="E193" s="4" t="s">
        <v>1696</v>
      </c>
      <c r="F193" s="79" t="s">
        <v>1522</v>
      </c>
      <c r="G193" s="4" t="s">
        <v>1694</v>
      </c>
      <c r="H193" s="20">
        <v>43682</v>
      </c>
      <c r="I193" s="7" t="s">
        <v>1212</v>
      </c>
      <c r="J193" s="20">
        <f t="shared" si="8"/>
        <v>44778</v>
      </c>
      <c r="K193" s="3" t="s">
        <v>35</v>
      </c>
      <c r="L193" s="4" t="s">
        <v>406</v>
      </c>
      <c r="M193" s="20">
        <v>43682</v>
      </c>
      <c r="N193" s="7">
        <v>261</v>
      </c>
      <c r="O193" s="20">
        <v>43682</v>
      </c>
      <c r="P193" s="82"/>
    </row>
    <row r="194" spans="1:16" s="83" customFormat="1" ht="56.25">
      <c r="B194" s="38" t="s">
        <v>1227</v>
      </c>
      <c r="C194" s="28">
        <v>330401611903</v>
      </c>
      <c r="D194" s="4" t="s">
        <v>1224</v>
      </c>
      <c r="E194" s="4" t="s">
        <v>1225</v>
      </c>
      <c r="F194" s="79" t="s">
        <v>1226</v>
      </c>
      <c r="G194" s="4" t="s">
        <v>1521</v>
      </c>
      <c r="H194" s="20">
        <v>43682</v>
      </c>
      <c r="I194" s="7" t="s">
        <v>1212</v>
      </c>
      <c r="J194" s="20">
        <f t="shared" si="8"/>
        <v>44778</v>
      </c>
      <c r="K194" s="3" t="s">
        <v>35</v>
      </c>
      <c r="L194" s="3" t="s">
        <v>46</v>
      </c>
      <c r="M194" s="20">
        <v>43682</v>
      </c>
      <c r="N194" s="7">
        <v>262</v>
      </c>
      <c r="O194" s="20">
        <v>43682</v>
      </c>
      <c r="P194" s="82"/>
    </row>
    <row r="195" spans="1:16" s="83" customFormat="1" ht="75">
      <c r="B195" s="38" t="s">
        <v>1228</v>
      </c>
      <c r="C195" s="28">
        <v>9729121360</v>
      </c>
      <c r="D195" s="4" t="s">
        <v>1229</v>
      </c>
      <c r="E195" s="4" t="s">
        <v>1230</v>
      </c>
      <c r="F195" s="79" t="s">
        <v>1231</v>
      </c>
      <c r="G195" s="4" t="s">
        <v>1232</v>
      </c>
      <c r="H195" s="20">
        <v>43682</v>
      </c>
      <c r="I195" s="7" t="s">
        <v>1212</v>
      </c>
      <c r="J195" s="20">
        <f t="shared" si="8"/>
        <v>44778</v>
      </c>
      <c r="K195" s="3" t="s">
        <v>35</v>
      </c>
      <c r="L195" s="4" t="s">
        <v>410</v>
      </c>
      <c r="M195" s="20">
        <v>43682</v>
      </c>
      <c r="N195" s="7">
        <v>263</v>
      </c>
      <c r="O195" s="20">
        <v>43682</v>
      </c>
      <c r="P195" s="82"/>
    </row>
    <row r="196" spans="1:16" s="83" customFormat="1" ht="75">
      <c r="B196" s="38" t="s">
        <v>1235</v>
      </c>
      <c r="C196" s="30">
        <v>3702634959</v>
      </c>
      <c r="D196" s="4" t="s">
        <v>1236</v>
      </c>
      <c r="E196" s="4">
        <v>89203700693</v>
      </c>
      <c r="F196" s="79" t="s">
        <v>1237</v>
      </c>
      <c r="G196" s="4" t="s">
        <v>1238</v>
      </c>
      <c r="H196" s="20">
        <v>43682</v>
      </c>
      <c r="I196" s="7" t="s">
        <v>1212</v>
      </c>
      <c r="J196" s="20">
        <f t="shared" si="8"/>
        <v>44778</v>
      </c>
      <c r="K196" s="3" t="s">
        <v>35</v>
      </c>
      <c r="L196" s="3" t="s">
        <v>46</v>
      </c>
      <c r="M196" s="20">
        <v>43682</v>
      </c>
      <c r="N196" s="7">
        <v>264</v>
      </c>
      <c r="O196" s="20">
        <v>43682</v>
      </c>
      <c r="P196" s="82"/>
    </row>
    <row r="197" spans="1:16" s="83" customFormat="1" ht="75">
      <c r="B197" s="38" t="s">
        <v>1239</v>
      </c>
      <c r="C197" s="30">
        <v>7730699345</v>
      </c>
      <c r="D197" s="4" t="s">
        <v>1240</v>
      </c>
      <c r="E197" s="4">
        <v>84959620111</v>
      </c>
      <c r="F197" s="79" t="s">
        <v>1241</v>
      </c>
      <c r="G197" s="4" t="s">
        <v>1193</v>
      </c>
      <c r="H197" s="20">
        <v>43682</v>
      </c>
      <c r="I197" s="7" t="s">
        <v>1212</v>
      </c>
      <c r="J197" s="20">
        <f t="shared" si="8"/>
        <v>44778</v>
      </c>
      <c r="K197" s="3" t="s">
        <v>35</v>
      </c>
      <c r="L197" s="4" t="s">
        <v>406</v>
      </c>
      <c r="M197" s="20">
        <v>43682</v>
      </c>
      <c r="N197" s="7">
        <v>265</v>
      </c>
      <c r="O197" s="20">
        <v>43682</v>
      </c>
      <c r="P197" s="82"/>
    </row>
    <row r="198" spans="1:16" s="83" customFormat="1" ht="75">
      <c r="B198" s="38" t="s">
        <v>1242</v>
      </c>
      <c r="C198" s="30">
        <v>3304016992</v>
      </c>
      <c r="D198" s="4" t="s">
        <v>1243</v>
      </c>
      <c r="E198" s="4" t="s">
        <v>1244</v>
      </c>
      <c r="F198" s="79" t="s">
        <v>38</v>
      </c>
      <c r="G198" s="4" t="s">
        <v>1245</v>
      </c>
      <c r="H198" s="20">
        <v>43682</v>
      </c>
      <c r="I198" s="7" t="s">
        <v>1212</v>
      </c>
      <c r="J198" s="20">
        <f t="shared" si="8"/>
        <v>44778</v>
      </c>
      <c r="K198" s="3" t="s">
        <v>35</v>
      </c>
      <c r="L198" s="3" t="s">
        <v>46</v>
      </c>
      <c r="M198" s="20">
        <v>43682</v>
      </c>
      <c r="N198" s="7">
        <v>266</v>
      </c>
      <c r="O198" s="20">
        <v>43682</v>
      </c>
      <c r="P198" s="82"/>
    </row>
    <row r="199" spans="1:16" s="83" customFormat="1" ht="75">
      <c r="B199" s="38" t="s">
        <v>1246</v>
      </c>
      <c r="C199" s="30">
        <v>3702034479</v>
      </c>
      <c r="D199" s="4" t="s">
        <v>1247</v>
      </c>
      <c r="E199" s="4">
        <v>89158175555</v>
      </c>
      <c r="F199" s="79" t="s">
        <v>1248</v>
      </c>
      <c r="G199" s="4" t="s">
        <v>1249</v>
      </c>
      <c r="H199" s="20">
        <v>43682</v>
      </c>
      <c r="I199" s="7" t="s">
        <v>1212</v>
      </c>
      <c r="J199" s="20">
        <f t="shared" si="8"/>
        <v>44778</v>
      </c>
      <c r="K199" s="3" t="s">
        <v>35</v>
      </c>
      <c r="L199" s="3" t="s">
        <v>46</v>
      </c>
      <c r="M199" s="20">
        <v>43682</v>
      </c>
      <c r="N199" s="7">
        <v>267</v>
      </c>
      <c r="O199" s="20">
        <v>43682</v>
      </c>
      <c r="P199" s="82"/>
    </row>
    <row r="200" spans="1:16" s="83" customFormat="1" ht="75">
      <c r="A200" s="86"/>
      <c r="B200" s="38" t="s">
        <v>1239</v>
      </c>
      <c r="C200" s="30">
        <v>7730699345</v>
      </c>
      <c r="D200" s="4" t="s">
        <v>1240</v>
      </c>
      <c r="E200" s="4">
        <v>84959620111</v>
      </c>
      <c r="F200" s="79" t="s">
        <v>1241</v>
      </c>
      <c r="G200" s="4" t="s">
        <v>1193</v>
      </c>
      <c r="H200" s="20">
        <v>43682</v>
      </c>
      <c r="I200" s="7" t="s">
        <v>1250</v>
      </c>
      <c r="J200" s="20">
        <f t="shared" si="8"/>
        <v>44778</v>
      </c>
      <c r="K200" s="4" t="s">
        <v>111</v>
      </c>
      <c r="L200" s="4" t="s">
        <v>406</v>
      </c>
      <c r="M200" s="20">
        <v>43682</v>
      </c>
      <c r="N200" s="7">
        <v>268</v>
      </c>
      <c r="O200" s="20">
        <v>43682</v>
      </c>
      <c r="P200" s="82"/>
    </row>
    <row r="201" spans="1:16" s="71" customFormat="1" ht="75">
      <c r="B201" s="38" t="s">
        <v>1246</v>
      </c>
      <c r="C201" s="30">
        <v>3702034479</v>
      </c>
      <c r="D201" s="4" t="s">
        <v>1247</v>
      </c>
      <c r="E201" s="4">
        <v>89158175555</v>
      </c>
      <c r="F201" s="79" t="s">
        <v>1248</v>
      </c>
      <c r="G201" s="4" t="s">
        <v>1249</v>
      </c>
      <c r="H201" s="20">
        <v>43682</v>
      </c>
      <c r="I201" s="7" t="s">
        <v>1250</v>
      </c>
      <c r="J201" s="20">
        <f t="shared" si="8"/>
        <v>44778</v>
      </c>
      <c r="K201" s="4" t="s">
        <v>111</v>
      </c>
      <c r="L201" s="3" t="s">
        <v>46</v>
      </c>
      <c r="M201" s="20">
        <v>43682</v>
      </c>
      <c r="N201" s="7">
        <v>269</v>
      </c>
      <c r="O201" s="20">
        <v>43682</v>
      </c>
    </row>
    <row r="202" spans="1:16" s="71" customFormat="1" ht="75">
      <c r="B202" s="38" t="s">
        <v>1252</v>
      </c>
      <c r="C202" s="4">
        <v>9729121360</v>
      </c>
      <c r="D202" s="4" t="s">
        <v>1229</v>
      </c>
      <c r="E202" s="25">
        <v>84951277876</v>
      </c>
      <c r="F202" s="79" t="s">
        <v>1231</v>
      </c>
      <c r="G202" s="4" t="s">
        <v>1232</v>
      </c>
      <c r="H202" s="26">
        <v>43703</v>
      </c>
      <c r="I202" s="27" t="s">
        <v>1251</v>
      </c>
      <c r="J202" s="20">
        <f t="shared" si="8"/>
        <v>44799</v>
      </c>
      <c r="K202" s="4" t="s">
        <v>86</v>
      </c>
      <c r="L202" s="4" t="s">
        <v>1262</v>
      </c>
      <c r="M202" s="26">
        <v>43703</v>
      </c>
      <c r="N202" s="7">
        <v>270</v>
      </c>
      <c r="O202" s="26">
        <v>43703</v>
      </c>
    </row>
    <row r="203" spans="1:16" s="71" customFormat="1" ht="93.75">
      <c r="B203" s="38" t="s">
        <v>1253</v>
      </c>
      <c r="C203" s="4">
        <v>1215093832</v>
      </c>
      <c r="D203" s="4" t="s">
        <v>1266</v>
      </c>
      <c r="E203" s="25" t="s">
        <v>1280</v>
      </c>
      <c r="F203" s="79" t="s">
        <v>1281</v>
      </c>
      <c r="G203" s="4" t="s">
        <v>1273</v>
      </c>
      <c r="H203" s="26">
        <v>43703</v>
      </c>
      <c r="I203" s="27" t="s">
        <v>1251</v>
      </c>
      <c r="J203" s="20">
        <f t="shared" si="8"/>
        <v>44799</v>
      </c>
      <c r="K203" s="4" t="s">
        <v>86</v>
      </c>
      <c r="L203" s="4" t="s">
        <v>1263</v>
      </c>
      <c r="M203" s="26">
        <v>43703</v>
      </c>
      <c r="N203" s="7">
        <v>271</v>
      </c>
      <c r="O203" s="26">
        <v>43703</v>
      </c>
    </row>
    <row r="204" spans="1:16" s="71" customFormat="1" ht="112.5">
      <c r="B204" s="38" t="s">
        <v>1254</v>
      </c>
      <c r="C204" s="7" t="s">
        <v>1274</v>
      </c>
      <c r="D204" s="4" t="s">
        <v>1595</v>
      </c>
      <c r="E204" s="4" t="s">
        <v>1596</v>
      </c>
      <c r="F204" s="79" t="s">
        <v>603</v>
      </c>
      <c r="G204" s="4" t="s">
        <v>602</v>
      </c>
      <c r="H204" s="26">
        <v>43703</v>
      </c>
      <c r="I204" s="27" t="s">
        <v>1251</v>
      </c>
      <c r="J204" s="20">
        <f t="shared" si="8"/>
        <v>44799</v>
      </c>
      <c r="K204" s="4" t="s">
        <v>86</v>
      </c>
      <c r="L204" s="4" t="s">
        <v>1263</v>
      </c>
      <c r="M204" s="26">
        <v>43703</v>
      </c>
      <c r="N204" s="7">
        <v>272</v>
      </c>
      <c r="O204" s="26">
        <v>43703</v>
      </c>
    </row>
    <row r="205" spans="1:16" s="71" customFormat="1" ht="90" customHeight="1">
      <c r="B205" s="38" t="s">
        <v>1255</v>
      </c>
      <c r="C205" s="4">
        <v>9721020063</v>
      </c>
      <c r="D205" s="4" t="s">
        <v>1267</v>
      </c>
      <c r="E205" s="7" t="s">
        <v>1282</v>
      </c>
      <c r="F205" s="79" t="s">
        <v>1283</v>
      </c>
      <c r="G205" s="4" t="s">
        <v>1275</v>
      </c>
      <c r="H205" s="26">
        <v>43703</v>
      </c>
      <c r="I205" s="27" t="s">
        <v>1251</v>
      </c>
      <c r="J205" s="20">
        <f t="shared" si="8"/>
        <v>44799</v>
      </c>
      <c r="K205" s="4" t="s">
        <v>86</v>
      </c>
      <c r="L205" s="4" t="s">
        <v>1263</v>
      </c>
      <c r="M205" s="26">
        <v>43703</v>
      </c>
      <c r="N205" s="7">
        <v>273</v>
      </c>
      <c r="O205" s="26">
        <v>43703</v>
      </c>
    </row>
    <row r="206" spans="1:16" s="71" customFormat="1" ht="75">
      <c r="B206" s="38" t="s">
        <v>1256</v>
      </c>
      <c r="C206" s="4">
        <v>7802791511</v>
      </c>
      <c r="D206" s="4" t="s">
        <v>1268</v>
      </c>
      <c r="E206" s="27" t="s">
        <v>1284</v>
      </c>
      <c r="F206" s="79" t="s">
        <v>1218</v>
      </c>
      <c r="G206" s="4" t="s">
        <v>1276</v>
      </c>
      <c r="H206" s="26">
        <v>43703</v>
      </c>
      <c r="I206" s="27" t="s">
        <v>1251</v>
      </c>
      <c r="J206" s="20">
        <f t="shared" si="8"/>
        <v>44799</v>
      </c>
      <c r="K206" s="4" t="s">
        <v>86</v>
      </c>
      <c r="L206" s="4" t="s">
        <v>1263</v>
      </c>
      <c r="M206" s="26">
        <v>43703</v>
      </c>
      <c r="N206" s="7">
        <v>274</v>
      </c>
      <c r="O206" s="26">
        <v>43703</v>
      </c>
    </row>
    <row r="207" spans="1:16" s="71" customFormat="1" ht="75">
      <c r="B207" s="38" t="s">
        <v>1257</v>
      </c>
      <c r="C207" s="4">
        <v>3327829602</v>
      </c>
      <c r="D207" s="4" t="s">
        <v>1269</v>
      </c>
      <c r="E207" s="27" t="s">
        <v>1285</v>
      </c>
      <c r="F207" s="79" t="s">
        <v>1286</v>
      </c>
      <c r="G207" s="4" t="s">
        <v>436</v>
      </c>
      <c r="H207" s="26">
        <v>43703</v>
      </c>
      <c r="I207" s="27" t="s">
        <v>1251</v>
      </c>
      <c r="J207" s="20">
        <f t="shared" si="8"/>
        <v>44799</v>
      </c>
      <c r="K207" s="4" t="s">
        <v>86</v>
      </c>
      <c r="L207" s="4" t="s">
        <v>1264</v>
      </c>
      <c r="M207" s="26">
        <v>43703</v>
      </c>
      <c r="N207" s="7">
        <v>275</v>
      </c>
      <c r="O207" s="26">
        <v>43703</v>
      </c>
    </row>
    <row r="208" spans="1:16" s="71" customFormat="1" ht="131.25">
      <c r="B208" s="38" t="s">
        <v>1258</v>
      </c>
      <c r="C208" s="4">
        <v>3329054260</v>
      </c>
      <c r="D208" s="4" t="s">
        <v>1047</v>
      </c>
      <c r="E208" s="27" t="s">
        <v>1287</v>
      </c>
      <c r="F208" s="79" t="s">
        <v>1288</v>
      </c>
      <c r="G208" s="4" t="s">
        <v>1050</v>
      </c>
      <c r="H208" s="26">
        <v>43703</v>
      </c>
      <c r="I208" s="27" t="s">
        <v>1251</v>
      </c>
      <c r="J208" s="20">
        <f t="shared" si="8"/>
        <v>44799</v>
      </c>
      <c r="K208" s="4" t="s">
        <v>86</v>
      </c>
      <c r="L208" s="4" t="s">
        <v>1263</v>
      </c>
      <c r="M208" s="26">
        <v>43703</v>
      </c>
      <c r="N208" s="7">
        <v>276</v>
      </c>
      <c r="O208" s="26">
        <v>43703</v>
      </c>
    </row>
    <row r="209" spans="2:15" s="71" customFormat="1" ht="131.25">
      <c r="B209" s="38" t="s">
        <v>1259</v>
      </c>
      <c r="C209" s="4">
        <v>7722864154</v>
      </c>
      <c r="D209" s="4" t="s">
        <v>1270</v>
      </c>
      <c r="E209" s="27" t="s">
        <v>1289</v>
      </c>
      <c r="F209" s="79" t="s">
        <v>1290</v>
      </c>
      <c r="G209" s="4" t="s">
        <v>1277</v>
      </c>
      <c r="H209" s="26">
        <v>43703</v>
      </c>
      <c r="I209" s="27" t="s">
        <v>1251</v>
      </c>
      <c r="J209" s="20">
        <f t="shared" si="8"/>
        <v>44799</v>
      </c>
      <c r="K209" s="4" t="s">
        <v>86</v>
      </c>
      <c r="L209" s="4" t="s">
        <v>1263</v>
      </c>
      <c r="M209" s="26">
        <v>43703</v>
      </c>
      <c r="N209" s="7">
        <v>277</v>
      </c>
      <c r="O209" s="26">
        <v>43703</v>
      </c>
    </row>
    <row r="210" spans="2:15" s="71" customFormat="1" ht="75">
      <c r="B210" s="38" t="s">
        <v>1261</v>
      </c>
      <c r="C210" s="4">
        <v>6163111100</v>
      </c>
      <c r="D210" s="4" t="s">
        <v>1272</v>
      </c>
      <c r="E210" s="7" t="s">
        <v>1293</v>
      </c>
      <c r="F210" s="79" t="s">
        <v>1294</v>
      </c>
      <c r="G210" s="4" t="s">
        <v>1279</v>
      </c>
      <c r="H210" s="26">
        <v>43703</v>
      </c>
      <c r="I210" s="27" t="s">
        <v>1251</v>
      </c>
      <c r="J210" s="20">
        <f t="shared" si="8"/>
        <v>44799</v>
      </c>
      <c r="K210" s="4" t="s">
        <v>86</v>
      </c>
      <c r="L210" s="4" t="s">
        <v>1265</v>
      </c>
      <c r="M210" s="26">
        <v>43703</v>
      </c>
      <c r="N210" s="7">
        <v>279</v>
      </c>
      <c r="O210" s="26">
        <v>43703</v>
      </c>
    </row>
    <row r="211" spans="2:15" s="71" customFormat="1" ht="56.25">
      <c r="B211" s="73" t="s">
        <v>1302</v>
      </c>
      <c r="C211" s="74">
        <v>7714941510</v>
      </c>
      <c r="D211" s="4" t="s">
        <v>1306</v>
      </c>
      <c r="E211" s="69" t="s">
        <v>1307</v>
      </c>
      <c r="F211" s="69" t="s">
        <v>1317</v>
      </c>
      <c r="G211" s="69" t="s">
        <v>404</v>
      </c>
      <c r="H211" s="70">
        <v>43735</v>
      </c>
      <c r="I211" s="27" t="s">
        <v>1314</v>
      </c>
      <c r="J211" s="20">
        <f t="shared" si="8"/>
        <v>44831</v>
      </c>
      <c r="K211" s="4" t="s">
        <v>403</v>
      </c>
      <c r="L211" s="69" t="s">
        <v>1315</v>
      </c>
      <c r="M211" s="70">
        <v>43735</v>
      </c>
      <c r="N211" s="7">
        <v>280</v>
      </c>
      <c r="O211" s="70">
        <v>43735</v>
      </c>
    </row>
    <row r="212" spans="2:15" s="71" customFormat="1" ht="75">
      <c r="B212" s="73" t="s">
        <v>1303</v>
      </c>
      <c r="C212" s="74" t="s">
        <v>1305</v>
      </c>
      <c r="D212" s="4" t="s">
        <v>1308</v>
      </c>
      <c r="E212" s="4" t="s">
        <v>1309</v>
      </c>
      <c r="F212" s="79" t="s">
        <v>1318</v>
      </c>
      <c r="G212" s="4" t="s">
        <v>1312</v>
      </c>
      <c r="H212" s="70">
        <v>43735</v>
      </c>
      <c r="I212" s="27" t="s">
        <v>1314</v>
      </c>
      <c r="J212" s="20">
        <f t="shared" ref="J212:J233" si="9">DATE(YEAR(H212)+3,MONTH(H212),DAY(H212))</f>
        <v>44831</v>
      </c>
      <c r="K212" s="4" t="s">
        <v>403</v>
      </c>
      <c r="L212" s="69" t="s">
        <v>1315</v>
      </c>
      <c r="M212" s="70">
        <v>43735</v>
      </c>
      <c r="N212" s="7">
        <v>281</v>
      </c>
      <c r="O212" s="70">
        <v>43735</v>
      </c>
    </row>
    <row r="213" spans="2:15" s="71" customFormat="1" ht="75">
      <c r="B213" s="73" t="s">
        <v>1304</v>
      </c>
      <c r="C213" s="74">
        <v>5035034024</v>
      </c>
      <c r="D213" s="4" t="s">
        <v>1310</v>
      </c>
      <c r="E213" s="4" t="s">
        <v>1311</v>
      </c>
      <c r="F213" s="79" t="s">
        <v>1319</v>
      </c>
      <c r="G213" s="4" t="s">
        <v>1313</v>
      </c>
      <c r="H213" s="70">
        <v>43735</v>
      </c>
      <c r="I213" s="27" t="s">
        <v>1314</v>
      </c>
      <c r="J213" s="20">
        <f t="shared" si="9"/>
        <v>44831</v>
      </c>
      <c r="K213" s="4" t="s">
        <v>403</v>
      </c>
      <c r="L213" s="4" t="s">
        <v>1315</v>
      </c>
      <c r="M213" s="70">
        <v>43735</v>
      </c>
      <c r="N213" s="7">
        <v>282</v>
      </c>
      <c r="O213" s="70">
        <v>43735</v>
      </c>
    </row>
    <row r="214" spans="2:15" s="71" customFormat="1" ht="93.75">
      <c r="B214" s="38" t="s">
        <v>1320</v>
      </c>
      <c r="C214" s="4" t="s">
        <v>1321</v>
      </c>
      <c r="D214" s="4" t="s">
        <v>1329</v>
      </c>
      <c r="E214" s="4" t="s">
        <v>1330</v>
      </c>
      <c r="F214" s="4" t="s">
        <v>1333</v>
      </c>
      <c r="G214" s="4" t="s">
        <v>1327</v>
      </c>
      <c r="H214" s="70">
        <v>43735</v>
      </c>
      <c r="I214" s="27" t="s">
        <v>1326</v>
      </c>
      <c r="J214" s="20">
        <f t="shared" si="9"/>
        <v>44831</v>
      </c>
      <c r="K214" s="4" t="s">
        <v>847</v>
      </c>
      <c r="L214" s="4"/>
      <c r="M214" s="70">
        <v>43735</v>
      </c>
      <c r="N214" s="7">
        <v>283</v>
      </c>
      <c r="O214" s="70">
        <v>43735</v>
      </c>
    </row>
    <row r="215" spans="2:15" s="71" customFormat="1" ht="75">
      <c r="B215" s="38" t="s">
        <v>1322</v>
      </c>
      <c r="C215" s="4" t="s">
        <v>1323</v>
      </c>
      <c r="D215" s="4" t="s">
        <v>1331</v>
      </c>
      <c r="E215" s="4" t="s">
        <v>1332</v>
      </c>
      <c r="F215" s="4" t="s">
        <v>1334</v>
      </c>
      <c r="G215" s="4" t="s">
        <v>1328</v>
      </c>
      <c r="H215" s="70">
        <v>43735</v>
      </c>
      <c r="I215" s="27" t="s">
        <v>1326</v>
      </c>
      <c r="J215" s="20">
        <f t="shared" si="9"/>
        <v>44831</v>
      </c>
      <c r="K215" s="4" t="s">
        <v>847</v>
      </c>
      <c r="L215" s="4"/>
      <c r="M215" s="70">
        <v>43735</v>
      </c>
      <c r="N215" s="7">
        <v>284</v>
      </c>
      <c r="O215" s="70">
        <v>43735</v>
      </c>
    </row>
    <row r="216" spans="2:15" s="71" customFormat="1" ht="112.5">
      <c r="B216" s="38" t="s">
        <v>1324</v>
      </c>
      <c r="C216" s="4" t="s">
        <v>1325</v>
      </c>
      <c r="D216" s="4" t="s">
        <v>1798</v>
      </c>
      <c r="E216" s="4">
        <f>7*(3462)*503052</f>
        <v>12190962168</v>
      </c>
      <c r="F216" s="100" t="s">
        <v>1799</v>
      </c>
      <c r="G216" s="4" t="s">
        <v>1204</v>
      </c>
      <c r="H216" s="70">
        <v>43735</v>
      </c>
      <c r="I216" s="27" t="s">
        <v>1326</v>
      </c>
      <c r="J216" s="20">
        <f t="shared" si="9"/>
        <v>44831</v>
      </c>
      <c r="K216" s="4" t="s">
        <v>847</v>
      </c>
      <c r="L216" s="4"/>
      <c r="M216" s="70">
        <v>43735</v>
      </c>
      <c r="N216" s="7">
        <v>285</v>
      </c>
      <c r="O216" s="70">
        <v>43735</v>
      </c>
    </row>
    <row r="217" spans="2:15" s="71" customFormat="1" ht="93.75">
      <c r="B217" s="38" t="s">
        <v>1336</v>
      </c>
      <c r="C217" s="4">
        <v>3308002006</v>
      </c>
      <c r="D217" s="4" t="s">
        <v>1337</v>
      </c>
      <c r="E217" s="4" t="s">
        <v>1092</v>
      </c>
      <c r="F217" s="79" t="s">
        <v>1093</v>
      </c>
      <c r="G217" s="4" t="s">
        <v>1119</v>
      </c>
      <c r="H217" s="26">
        <v>43756</v>
      </c>
      <c r="I217" s="27" t="s">
        <v>1343</v>
      </c>
      <c r="J217" s="20">
        <f t="shared" si="9"/>
        <v>44852</v>
      </c>
      <c r="K217" s="4" t="s">
        <v>111</v>
      </c>
      <c r="L217" s="3" t="s">
        <v>46</v>
      </c>
      <c r="M217" s="87">
        <v>43756</v>
      </c>
      <c r="N217" s="7">
        <v>286</v>
      </c>
      <c r="O217" s="87">
        <v>43756</v>
      </c>
    </row>
    <row r="218" spans="2:15" s="71" customFormat="1" ht="75">
      <c r="B218" s="38" t="s">
        <v>1304</v>
      </c>
      <c r="C218" s="4">
        <v>5035034024</v>
      </c>
      <c r="D218" s="4" t="s">
        <v>1338</v>
      </c>
      <c r="E218" s="25" t="s">
        <v>1391</v>
      </c>
      <c r="F218" s="79" t="s">
        <v>1319</v>
      </c>
      <c r="G218" s="4" t="s">
        <v>1313</v>
      </c>
      <c r="H218" s="26">
        <v>43756</v>
      </c>
      <c r="I218" s="27" t="s">
        <v>1343</v>
      </c>
      <c r="J218" s="20">
        <f t="shared" si="9"/>
        <v>44852</v>
      </c>
      <c r="K218" s="4" t="s">
        <v>111</v>
      </c>
      <c r="L218" s="69" t="s">
        <v>1315</v>
      </c>
      <c r="M218" s="87">
        <v>43756</v>
      </c>
      <c r="N218" s="7">
        <v>287</v>
      </c>
      <c r="O218" s="87">
        <v>43756</v>
      </c>
    </row>
    <row r="219" spans="2:15" s="71" customFormat="1" ht="93.75">
      <c r="B219" s="38" t="s">
        <v>1339</v>
      </c>
      <c r="C219" s="4">
        <v>5262290056</v>
      </c>
      <c r="D219" s="4" t="s">
        <v>1340</v>
      </c>
      <c r="E219" s="46" t="s">
        <v>1403</v>
      </c>
      <c r="F219" s="79" t="s">
        <v>1402</v>
      </c>
      <c r="G219" s="25" t="s">
        <v>1404</v>
      </c>
      <c r="H219" s="26">
        <v>43756</v>
      </c>
      <c r="I219" s="27" t="s">
        <v>1343</v>
      </c>
      <c r="J219" s="20">
        <f t="shared" si="9"/>
        <v>44852</v>
      </c>
      <c r="K219" s="4" t="s">
        <v>111</v>
      </c>
      <c r="L219" s="3" t="s">
        <v>46</v>
      </c>
      <c r="M219" s="87">
        <v>43756</v>
      </c>
      <c r="N219" s="7">
        <v>288</v>
      </c>
      <c r="O219" s="87">
        <v>43756</v>
      </c>
    </row>
    <row r="220" spans="2:15" s="71" customFormat="1" ht="93.75">
      <c r="B220" s="38" t="s">
        <v>1341</v>
      </c>
      <c r="C220" s="4">
        <v>5048015741</v>
      </c>
      <c r="D220" s="4" t="s">
        <v>1342</v>
      </c>
      <c r="E220" s="46" t="s">
        <v>1405</v>
      </c>
      <c r="F220" s="79" t="s">
        <v>1407</v>
      </c>
      <c r="G220" s="4" t="s">
        <v>1406</v>
      </c>
      <c r="H220" s="26">
        <v>43756</v>
      </c>
      <c r="I220" s="27" t="s">
        <v>1343</v>
      </c>
      <c r="J220" s="20">
        <f t="shared" si="9"/>
        <v>44852</v>
      </c>
      <c r="K220" s="4" t="s">
        <v>111</v>
      </c>
      <c r="L220" s="4" t="s">
        <v>1264</v>
      </c>
      <c r="M220" s="87">
        <v>43756</v>
      </c>
      <c r="N220" s="7">
        <v>289</v>
      </c>
      <c r="O220" s="87">
        <v>43756</v>
      </c>
    </row>
    <row r="221" spans="2:15" s="71" customFormat="1" ht="93.75">
      <c r="B221" s="38" t="s">
        <v>1345</v>
      </c>
      <c r="C221" s="4">
        <v>3325014146</v>
      </c>
      <c r="D221" s="4" t="s">
        <v>1360</v>
      </c>
      <c r="E221" s="25" t="s">
        <v>1375</v>
      </c>
      <c r="F221" s="79" t="s">
        <v>1376</v>
      </c>
      <c r="G221" s="4" t="s">
        <v>1377</v>
      </c>
      <c r="H221" s="26">
        <v>43756</v>
      </c>
      <c r="I221" s="27" t="s">
        <v>1344</v>
      </c>
      <c r="J221" s="20">
        <f t="shared" si="9"/>
        <v>44852</v>
      </c>
      <c r="K221" s="3" t="s">
        <v>35</v>
      </c>
      <c r="L221" s="3" t="s">
        <v>46</v>
      </c>
      <c r="M221" s="26">
        <v>43756</v>
      </c>
      <c r="N221" s="7">
        <v>290</v>
      </c>
      <c r="O221" s="26">
        <v>43756</v>
      </c>
    </row>
    <row r="222" spans="2:15" s="71" customFormat="1" ht="93.75">
      <c r="B222" s="38" t="s">
        <v>1346</v>
      </c>
      <c r="C222" s="4">
        <v>3301025741</v>
      </c>
      <c r="D222" s="4" t="s">
        <v>1361</v>
      </c>
      <c r="E222" s="25" t="s">
        <v>1378</v>
      </c>
      <c r="F222" s="79"/>
      <c r="G222" s="4" t="s">
        <v>1380</v>
      </c>
      <c r="H222" s="26">
        <v>43756</v>
      </c>
      <c r="I222" s="27" t="s">
        <v>1344</v>
      </c>
      <c r="J222" s="20">
        <f t="shared" si="9"/>
        <v>44852</v>
      </c>
      <c r="K222" s="3" t="s">
        <v>35</v>
      </c>
      <c r="L222" s="3" t="s">
        <v>46</v>
      </c>
      <c r="M222" s="26">
        <v>43756</v>
      </c>
      <c r="N222" s="7">
        <v>291</v>
      </c>
      <c r="O222" s="26">
        <v>43756</v>
      </c>
    </row>
    <row r="223" spans="2:15" s="71" customFormat="1" ht="56.25">
      <c r="B223" s="38" t="s">
        <v>1347</v>
      </c>
      <c r="C223" s="4">
        <v>7733284081</v>
      </c>
      <c r="D223" s="4" t="s">
        <v>1362</v>
      </c>
      <c r="E223" s="25" t="s">
        <v>1379</v>
      </c>
      <c r="F223" s="79" t="s">
        <v>1038</v>
      </c>
      <c r="G223" s="4" t="s">
        <v>1041</v>
      </c>
      <c r="H223" s="26">
        <v>43756</v>
      </c>
      <c r="I223" s="27" t="s">
        <v>1344</v>
      </c>
      <c r="J223" s="20">
        <f t="shared" si="9"/>
        <v>44852</v>
      </c>
      <c r="K223" s="3" t="s">
        <v>35</v>
      </c>
      <c r="L223" s="3" t="s">
        <v>46</v>
      </c>
      <c r="M223" s="26">
        <v>43756</v>
      </c>
      <c r="N223" s="7">
        <v>292</v>
      </c>
      <c r="O223" s="26">
        <v>43756</v>
      </c>
    </row>
    <row r="224" spans="2:15" s="71" customFormat="1" ht="75">
      <c r="B224" s="38" t="s">
        <v>1348</v>
      </c>
      <c r="C224" s="4">
        <v>3327138370</v>
      </c>
      <c r="D224" s="4" t="s">
        <v>1367</v>
      </c>
      <c r="E224" s="25" t="s">
        <v>1384</v>
      </c>
      <c r="F224" s="79" t="s">
        <v>1382</v>
      </c>
      <c r="G224" s="4" t="s">
        <v>1381</v>
      </c>
      <c r="H224" s="26">
        <v>43756</v>
      </c>
      <c r="I224" s="27" t="s">
        <v>1344</v>
      </c>
      <c r="J224" s="20">
        <f t="shared" si="9"/>
        <v>44852</v>
      </c>
      <c r="K224" s="3" t="s">
        <v>35</v>
      </c>
      <c r="L224" s="3" t="s">
        <v>46</v>
      </c>
      <c r="M224" s="26">
        <v>43756</v>
      </c>
      <c r="N224" s="7">
        <v>293</v>
      </c>
      <c r="O224" s="26">
        <v>43756</v>
      </c>
    </row>
    <row r="225" spans="2:21" s="71" customFormat="1" ht="75">
      <c r="B225" s="38" t="s">
        <v>1349</v>
      </c>
      <c r="C225" s="4">
        <v>7737017351</v>
      </c>
      <c r="D225" s="4" t="s">
        <v>1363</v>
      </c>
      <c r="E225" s="25" t="s">
        <v>1383</v>
      </c>
      <c r="F225" s="79" t="s">
        <v>1386</v>
      </c>
      <c r="G225" s="4" t="s">
        <v>1385</v>
      </c>
      <c r="H225" s="26">
        <v>43756</v>
      </c>
      <c r="I225" s="27" t="s">
        <v>1344</v>
      </c>
      <c r="J225" s="20">
        <f t="shared" si="9"/>
        <v>44852</v>
      </c>
      <c r="K225" s="3" t="s">
        <v>35</v>
      </c>
      <c r="L225" s="3" t="s">
        <v>46</v>
      </c>
      <c r="M225" s="26">
        <v>43756</v>
      </c>
      <c r="N225" s="7">
        <v>294</v>
      </c>
      <c r="O225" s="26">
        <v>43756</v>
      </c>
    </row>
    <row r="226" spans="2:21" s="71" customFormat="1" ht="56.25">
      <c r="B226" s="38" t="s">
        <v>1350</v>
      </c>
      <c r="C226" s="4">
        <v>7721772905</v>
      </c>
      <c r="D226" s="4" t="s">
        <v>1364</v>
      </c>
      <c r="E226" s="25" t="s">
        <v>1387</v>
      </c>
      <c r="F226" s="79" t="s">
        <v>51</v>
      </c>
      <c r="G226" s="4" t="s">
        <v>65</v>
      </c>
      <c r="H226" s="26">
        <v>43756</v>
      </c>
      <c r="I226" s="27" t="s">
        <v>1344</v>
      </c>
      <c r="J226" s="20">
        <f t="shared" si="9"/>
        <v>44852</v>
      </c>
      <c r="K226" s="3" t="s">
        <v>35</v>
      </c>
      <c r="L226" s="3" t="s">
        <v>46</v>
      </c>
      <c r="M226" s="26">
        <v>43756</v>
      </c>
      <c r="N226" s="7">
        <v>295</v>
      </c>
      <c r="O226" s="26">
        <v>43756</v>
      </c>
    </row>
    <row r="227" spans="2:21" s="71" customFormat="1" ht="75">
      <c r="B227" s="38" t="s">
        <v>523</v>
      </c>
      <c r="C227" s="88">
        <v>330700346964</v>
      </c>
      <c r="D227" s="4" t="s">
        <v>1365</v>
      </c>
      <c r="E227" s="3" t="s">
        <v>57</v>
      </c>
      <c r="F227" s="75" t="s">
        <v>58</v>
      </c>
      <c r="G227" s="3" t="s">
        <v>62</v>
      </c>
      <c r="H227" s="26">
        <v>43756</v>
      </c>
      <c r="I227" s="27" t="s">
        <v>1344</v>
      </c>
      <c r="J227" s="20">
        <f t="shared" si="9"/>
        <v>44852</v>
      </c>
      <c r="K227" s="3" t="s">
        <v>35</v>
      </c>
      <c r="L227" s="3" t="s">
        <v>46</v>
      </c>
      <c r="M227" s="26">
        <v>43756</v>
      </c>
      <c r="N227" s="7">
        <v>296</v>
      </c>
      <c r="O227" s="26">
        <v>43756</v>
      </c>
    </row>
    <row r="228" spans="2:21" s="71" customFormat="1" ht="75">
      <c r="B228" s="38" t="s">
        <v>1351</v>
      </c>
      <c r="C228" s="4">
        <v>3308004490</v>
      </c>
      <c r="D228" s="4" t="s">
        <v>1366</v>
      </c>
      <c r="E228" s="4" t="s">
        <v>158</v>
      </c>
      <c r="F228" s="4" t="s">
        <v>159</v>
      </c>
      <c r="G228" s="4" t="s">
        <v>192</v>
      </c>
      <c r="H228" s="26">
        <v>43756</v>
      </c>
      <c r="I228" s="27" t="s">
        <v>1344</v>
      </c>
      <c r="J228" s="20">
        <f t="shared" si="9"/>
        <v>44852</v>
      </c>
      <c r="K228" s="3" t="s">
        <v>35</v>
      </c>
      <c r="L228" s="3" t="s">
        <v>46</v>
      </c>
      <c r="M228" s="26">
        <v>43756</v>
      </c>
      <c r="N228" s="7">
        <v>297</v>
      </c>
      <c r="O228" s="26">
        <v>43756</v>
      </c>
    </row>
    <row r="229" spans="2:21" s="71" customFormat="1" ht="75">
      <c r="B229" s="38" t="s">
        <v>1352</v>
      </c>
      <c r="C229" s="4">
        <v>3304018728</v>
      </c>
      <c r="D229" s="4" t="s">
        <v>1368</v>
      </c>
      <c r="E229" s="4" t="s">
        <v>131</v>
      </c>
      <c r="F229" s="4" t="s">
        <v>132</v>
      </c>
      <c r="G229" s="4" t="s">
        <v>188</v>
      </c>
      <c r="H229" s="26">
        <v>43756</v>
      </c>
      <c r="I229" s="27" t="s">
        <v>1344</v>
      </c>
      <c r="J229" s="20">
        <f t="shared" si="9"/>
        <v>44852</v>
      </c>
      <c r="K229" s="3" t="s">
        <v>35</v>
      </c>
      <c r="L229" s="3" t="s">
        <v>46</v>
      </c>
      <c r="M229" s="26">
        <v>43756</v>
      </c>
      <c r="N229" s="7">
        <v>298</v>
      </c>
      <c r="O229" s="26">
        <v>43756</v>
      </c>
    </row>
    <row r="230" spans="2:21" s="71" customFormat="1" ht="75">
      <c r="B230" s="38" t="s">
        <v>1353</v>
      </c>
      <c r="C230" s="4">
        <v>7604275346</v>
      </c>
      <c r="D230" s="4" t="s">
        <v>1369</v>
      </c>
      <c r="E230" s="25" t="s">
        <v>1388</v>
      </c>
      <c r="F230" s="79" t="s">
        <v>1390</v>
      </c>
      <c r="G230" s="4" t="s">
        <v>1389</v>
      </c>
      <c r="H230" s="26">
        <v>43756</v>
      </c>
      <c r="I230" s="27" t="s">
        <v>1344</v>
      </c>
      <c r="J230" s="20">
        <f t="shared" si="9"/>
        <v>44852</v>
      </c>
      <c r="K230" s="3" t="s">
        <v>35</v>
      </c>
      <c r="L230" s="3" t="s">
        <v>46</v>
      </c>
      <c r="M230" s="26">
        <v>43756</v>
      </c>
      <c r="N230" s="7">
        <v>299</v>
      </c>
      <c r="O230" s="26">
        <v>43756</v>
      </c>
    </row>
    <row r="231" spans="2:21" s="71" customFormat="1" ht="56.25">
      <c r="B231" s="38" t="s">
        <v>1354</v>
      </c>
      <c r="C231" s="4">
        <v>5035034024</v>
      </c>
      <c r="D231" s="4" t="s">
        <v>1338</v>
      </c>
      <c r="E231" s="25" t="s">
        <v>1391</v>
      </c>
      <c r="F231" s="79" t="s">
        <v>1319</v>
      </c>
      <c r="G231" s="4" t="s">
        <v>1313</v>
      </c>
      <c r="H231" s="26">
        <v>43756</v>
      </c>
      <c r="I231" s="27" t="s">
        <v>1344</v>
      </c>
      <c r="J231" s="20">
        <f t="shared" si="9"/>
        <v>44852</v>
      </c>
      <c r="K231" s="3" t="s">
        <v>35</v>
      </c>
      <c r="L231" s="69" t="s">
        <v>1315</v>
      </c>
      <c r="M231" s="26">
        <v>43756</v>
      </c>
      <c r="N231" s="7">
        <v>300</v>
      </c>
      <c r="O231" s="26">
        <v>43756</v>
      </c>
    </row>
    <row r="232" spans="2:21" s="71" customFormat="1" ht="75">
      <c r="B232" s="38" t="s">
        <v>1355</v>
      </c>
      <c r="C232" s="4">
        <v>5920027330</v>
      </c>
      <c r="D232" s="4" t="s">
        <v>1370</v>
      </c>
      <c r="E232" s="25" t="s">
        <v>1697</v>
      </c>
      <c r="F232" s="100" t="s">
        <v>1698</v>
      </c>
      <c r="G232" s="4" t="s">
        <v>1392</v>
      </c>
      <c r="H232" s="26">
        <v>43756</v>
      </c>
      <c r="I232" s="27" t="s">
        <v>1344</v>
      </c>
      <c r="J232" s="20">
        <f t="shared" si="9"/>
        <v>44852</v>
      </c>
      <c r="K232" s="3" t="s">
        <v>35</v>
      </c>
      <c r="L232" s="4" t="s">
        <v>1316</v>
      </c>
      <c r="M232" s="26">
        <v>43756</v>
      </c>
      <c r="N232" s="7">
        <v>301</v>
      </c>
      <c r="O232" s="26">
        <v>43756</v>
      </c>
    </row>
    <row r="233" spans="2:21" s="71" customFormat="1" ht="75">
      <c r="B233" s="38" t="s">
        <v>1356</v>
      </c>
      <c r="C233" s="4">
        <v>3329058867</v>
      </c>
      <c r="D233" s="4" t="s">
        <v>1371</v>
      </c>
      <c r="E233" s="25" t="s">
        <v>1393</v>
      </c>
      <c r="F233" s="79" t="s">
        <v>41</v>
      </c>
      <c r="G233" s="4" t="s">
        <v>1394</v>
      </c>
      <c r="H233" s="26">
        <v>43756</v>
      </c>
      <c r="I233" s="27" t="s">
        <v>1344</v>
      </c>
      <c r="J233" s="20">
        <f t="shared" si="9"/>
        <v>44852</v>
      </c>
      <c r="K233" s="3" t="s">
        <v>35</v>
      </c>
      <c r="L233" s="3" t="s">
        <v>46</v>
      </c>
      <c r="M233" s="26">
        <v>43756</v>
      </c>
      <c r="N233" s="7">
        <v>302</v>
      </c>
      <c r="O233" s="26">
        <v>43756</v>
      </c>
    </row>
    <row r="234" spans="2:21" s="71" customFormat="1" ht="112.5">
      <c r="B234" s="38" t="s">
        <v>1357</v>
      </c>
      <c r="C234" s="4">
        <v>3306008845</v>
      </c>
      <c r="D234" s="4" t="s">
        <v>1372</v>
      </c>
      <c r="E234" s="25" t="s">
        <v>1398</v>
      </c>
      <c r="F234" s="79" t="s">
        <v>56</v>
      </c>
      <c r="G234" s="3" t="s">
        <v>63</v>
      </c>
      <c r="H234" s="26">
        <v>43756</v>
      </c>
      <c r="I234" s="27" t="s">
        <v>1344</v>
      </c>
      <c r="J234" s="20">
        <f t="shared" ref="J234:J246" si="10">DATE(YEAR(H234)+3,MONTH(H234),DAY(H234))</f>
        <v>44852</v>
      </c>
      <c r="K234" s="3" t="s">
        <v>35</v>
      </c>
      <c r="L234" s="3" t="s">
        <v>46</v>
      </c>
      <c r="M234" s="26">
        <v>43756</v>
      </c>
      <c r="N234" s="7">
        <v>303</v>
      </c>
      <c r="O234" s="26">
        <v>43756</v>
      </c>
    </row>
    <row r="235" spans="2:21" s="71" customFormat="1" ht="75">
      <c r="B235" s="38" t="s">
        <v>1358</v>
      </c>
      <c r="C235" s="4">
        <v>3305796537</v>
      </c>
      <c r="D235" s="4" t="s">
        <v>1373</v>
      </c>
      <c r="E235" s="25" t="s">
        <v>1396</v>
      </c>
      <c r="F235" s="79" t="s">
        <v>1397</v>
      </c>
      <c r="G235" s="4" t="s">
        <v>1395</v>
      </c>
      <c r="H235" s="26">
        <v>43756</v>
      </c>
      <c r="I235" s="27" t="s">
        <v>1344</v>
      </c>
      <c r="J235" s="20">
        <f t="shared" si="10"/>
        <v>44852</v>
      </c>
      <c r="K235" s="3" t="s">
        <v>35</v>
      </c>
      <c r="L235" s="3" t="s">
        <v>46</v>
      </c>
      <c r="M235" s="26">
        <v>43756</v>
      </c>
      <c r="N235" s="7">
        <v>304</v>
      </c>
      <c r="O235" s="26">
        <v>43756</v>
      </c>
    </row>
    <row r="236" spans="2:21" s="71" customFormat="1" ht="75">
      <c r="B236" s="38" t="s">
        <v>1359</v>
      </c>
      <c r="C236" s="4">
        <v>3338002620</v>
      </c>
      <c r="D236" s="4" t="s">
        <v>1374</v>
      </c>
      <c r="E236" s="25" t="s">
        <v>1399</v>
      </c>
      <c r="F236" s="79" t="s">
        <v>1401</v>
      </c>
      <c r="G236" s="4" t="s">
        <v>1400</v>
      </c>
      <c r="H236" s="26">
        <v>43756</v>
      </c>
      <c r="I236" s="27" t="s">
        <v>1344</v>
      </c>
      <c r="J236" s="20">
        <f t="shared" si="10"/>
        <v>44852</v>
      </c>
      <c r="K236" s="3" t="s">
        <v>35</v>
      </c>
      <c r="L236" s="3" t="s">
        <v>46</v>
      </c>
      <c r="M236" s="26">
        <v>43756</v>
      </c>
      <c r="N236" s="7">
        <v>305</v>
      </c>
      <c r="O236" s="26">
        <v>43756</v>
      </c>
      <c r="P236" s="26">
        <v>43757</v>
      </c>
      <c r="Q236" s="26">
        <v>43758</v>
      </c>
      <c r="R236" s="26">
        <v>43759</v>
      </c>
      <c r="S236" s="26">
        <v>43760</v>
      </c>
      <c r="T236" s="26">
        <v>43761</v>
      </c>
      <c r="U236" s="26">
        <v>43762</v>
      </c>
    </row>
    <row r="237" spans="2:21" s="80" customFormat="1" ht="131.25">
      <c r="B237" s="38" t="s">
        <v>1412</v>
      </c>
      <c r="C237" s="4">
        <v>7610052877</v>
      </c>
      <c r="D237" s="4" t="s">
        <v>1413</v>
      </c>
      <c r="E237" s="4" t="s">
        <v>1414</v>
      </c>
      <c r="F237" s="89" t="s">
        <v>1415</v>
      </c>
      <c r="G237" s="4" t="s">
        <v>1416</v>
      </c>
      <c r="H237" s="26">
        <v>43780</v>
      </c>
      <c r="I237" s="27" t="s">
        <v>1411</v>
      </c>
      <c r="J237" s="20">
        <f t="shared" si="10"/>
        <v>44876</v>
      </c>
      <c r="K237" s="4" t="s">
        <v>310</v>
      </c>
      <c r="L237" s="4" t="s">
        <v>1263</v>
      </c>
      <c r="M237" s="26">
        <v>43780</v>
      </c>
      <c r="N237" s="7">
        <v>306</v>
      </c>
      <c r="O237" s="26">
        <v>43780</v>
      </c>
    </row>
    <row r="238" spans="2:21" s="71" customFormat="1" ht="75">
      <c r="B238" s="38" t="s">
        <v>1417</v>
      </c>
      <c r="C238" s="4">
        <v>5615020025</v>
      </c>
      <c r="D238" s="4" t="s">
        <v>1428</v>
      </c>
      <c r="E238" s="25" t="s">
        <v>1429</v>
      </c>
      <c r="F238" s="4" t="s">
        <v>1421</v>
      </c>
      <c r="G238" s="4" t="s">
        <v>1447</v>
      </c>
      <c r="H238" s="26">
        <v>43780</v>
      </c>
      <c r="I238" s="27" t="s">
        <v>1446</v>
      </c>
      <c r="J238" s="20">
        <f t="shared" si="10"/>
        <v>44876</v>
      </c>
      <c r="K238" s="4" t="s">
        <v>86</v>
      </c>
      <c r="L238" s="4" t="s">
        <v>1263</v>
      </c>
      <c r="M238" s="26">
        <v>43780</v>
      </c>
      <c r="N238" s="7">
        <v>308</v>
      </c>
      <c r="O238" s="26">
        <v>43780</v>
      </c>
    </row>
    <row r="239" spans="2:21" s="71" customFormat="1" ht="75">
      <c r="B239" s="38" t="s">
        <v>574</v>
      </c>
      <c r="C239" s="4">
        <v>3328457763</v>
      </c>
      <c r="D239" s="4" t="s">
        <v>1430</v>
      </c>
      <c r="E239" s="25" t="s">
        <v>1431</v>
      </c>
      <c r="F239" s="4" t="s">
        <v>1422</v>
      </c>
      <c r="G239" s="4" t="s">
        <v>710</v>
      </c>
      <c r="H239" s="26">
        <v>43780</v>
      </c>
      <c r="I239" s="27" t="s">
        <v>1446</v>
      </c>
      <c r="J239" s="20">
        <f t="shared" si="10"/>
        <v>44876</v>
      </c>
      <c r="K239" s="4" t="s">
        <v>86</v>
      </c>
      <c r="L239" s="4" t="s">
        <v>1263</v>
      </c>
      <c r="M239" s="26">
        <v>43780</v>
      </c>
      <c r="N239" s="7">
        <v>309</v>
      </c>
      <c r="O239" s="26">
        <v>43780</v>
      </c>
    </row>
    <row r="240" spans="2:21" s="71" customFormat="1" ht="75">
      <c r="B240" s="38" t="s">
        <v>1302</v>
      </c>
      <c r="C240" s="4">
        <v>7714941510</v>
      </c>
      <c r="D240" s="4" t="s">
        <v>1432</v>
      </c>
      <c r="E240" s="25" t="s">
        <v>1433</v>
      </c>
      <c r="F240" s="4" t="s">
        <v>1319</v>
      </c>
      <c r="G240" s="4" t="s">
        <v>404</v>
      </c>
      <c r="H240" s="26">
        <v>43780</v>
      </c>
      <c r="I240" s="27" t="s">
        <v>1446</v>
      </c>
      <c r="J240" s="20">
        <f t="shared" si="10"/>
        <v>44876</v>
      </c>
      <c r="K240" s="4" t="s">
        <v>86</v>
      </c>
      <c r="L240" s="4" t="s">
        <v>1265</v>
      </c>
      <c r="M240" s="26">
        <v>43780</v>
      </c>
      <c r="N240" s="7">
        <v>310</v>
      </c>
      <c r="O240" s="26">
        <v>43780</v>
      </c>
    </row>
    <row r="241" spans="2:15" s="71" customFormat="1" ht="75">
      <c r="B241" s="38" t="s">
        <v>1304</v>
      </c>
      <c r="C241" s="4">
        <v>5035034024</v>
      </c>
      <c r="D241" s="4" t="s">
        <v>1434</v>
      </c>
      <c r="E241" s="25" t="s">
        <v>1435</v>
      </c>
      <c r="F241" s="4" t="s">
        <v>1423</v>
      </c>
      <c r="G241" s="4" t="s">
        <v>1313</v>
      </c>
      <c r="H241" s="26">
        <v>43780</v>
      </c>
      <c r="I241" s="27" t="s">
        <v>1446</v>
      </c>
      <c r="J241" s="20">
        <f t="shared" si="10"/>
        <v>44876</v>
      </c>
      <c r="K241" s="4" t="s">
        <v>86</v>
      </c>
      <c r="L241" s="4" t="s">
        <v>1262</v>
      </c>
      <c r="M241" s="26">
        <v>43780</v>
      </c>
      <c r="N241" s="7">
        <v>311</v>
      </c>
      <c r="O241" s="26">
        <v>43780</v>
      </c>
    </row>
    <row r="242" spans="2:15" s="71" customFormat="1" ht="93.75">
      <c r="B242" s="38" t="s">
        <v>1418</v>
      </c>
      <c r="C242" s="4">
        <v>6167125495</v>
      </c>
      <c r="D242" s="4" t="s">
        <v>1436</v>
      </c>
      <c r="E242" s="25" t="s">
        <v>1437</v>
      </c>
      <c r="F242" s="4" t="s">
        <v>1424</v>
      </c>
      <c r="G242" s="4" t="s">
        <v>1448</v>
      </c>
      <c r="H242" s="26">
        <v>43780</v>
      </c>
      <c r="I242" s="27" t="s">
        <v>1446</v>
      </c>
      <c r="J242" s="20">
        <f t="shared" si="10"/>
        <v>44876</v>
      </c>
      <c r="K242" s="4" t="s">
        <v>86</v>
      </c>
      <c r="L242" s="4" t="s">
        <v>1263</v>
      </c>
      <c r="M242" s="26">
        <v>43780</v>
      </c>
      <c r="N242" s="7">
        <v>312</v>
      </c>
      <c r="O242" s="26">
        <v>43780</v>
      </c>
    </row>
    <row r="243" spans="2:15" s="71" customFormat="1" ht="93.75">
      <c r="B243" s="38" t="s">
        <v>1419</v>
      </c>
      <c r="C243" s="4">
        <v>7810731308</v>
      </c>
      <c r="D243" s="4" t="s">
        <v>1438</v>
      </c>
      <c r="E243" s="25" t="s">
        <v>1439</v>
      </c>
      <c r="F243" s="4" t="s">
        <v>223</v>
      </c>
      <c r="G243" s="4" t="s">
        <v>1449</v>
      </c>
      <c r="H243" s="26">
        <v>43780</v>
      </c>
      <c r="I243" s="27" t="s">
        <v>1446</v>
      </c>
      <c r="J243" s="20">
        <f t="shared" si="10"/>
        <v>44876</v>
      </c>
      <c r="K243" s="4" t="s">
        <v>86</v>
      </c>
      <c r="L243" s="4" t="s">
        <v>1263</v>
      </c>
      <c r="M243" s="26">
        <v>43780</v>
      </c>
      <c r="N243" s="7">
        <v>313</v>
      </c>
      <c r="O243" s="26">
        <v>43780</v>
      </c>
    </row>
    <row r="244" spans="2:15" s="71" customFormat="1" ht="75">
      <c r="B244" s="38" t="s">
        <v>1303</v>
      </c>
      <c r="C244" s="4">
        <v>5012028793</v>
      </c>
      <c r="D244" s="4" t="s">
        <v>1440</v>
      </c>
      <c r="E244" s="25" t="s">
        <v>1441</v>
      </c>
      <c r="F244" s="4" t="s">
        <v>1425</v>
      </c>
      <c r="G244" s="4" t="s">
        <v>1312</v>
      </c>
      <c r="H244" s="26">
        <v>43780</v>
      </c>
      <c r="I244" s="27" t="s">
        <v>1446</v>
      </c>
      <c r="J244" s="20">
        <f t="shared" si="10"/>
        <v>44876</v>
      </c>
      <c r="K244" s="4" t="s">
        <v>86</v>
      </c>
      <c r="L244" s="4" t="s">
        <v>1263</v>
      </c>
      <c r="M244" s="26">
        <v>43780</v>
      </c>
      <c r="N244" s="7">
        <v>314</v>
      </c>
      <c r="O244" s="26">
        <v>43780</v>
      </c>
    </row>
    <row r="245" spans="2:15" s="71" customFormat="1" ht="75">
      <c r="B245" s="38" t="s">
        <v>1420</v>
      </c>
      <c r="C245" s="4">
        <v>3329001162</v>
      </c>
      <c r="D245" s="4" t="s">
        <v>1442</v>
      </c>
      <c r="E245" s="25" t="s">
        <v>1443</v>
      </c>
      <c r="F245" s="4" t="s">
        <v>1426</v>
      </c>
      <c r="G245" s="4" t="s">
        <v>221</v>
      </c>
      <c r="H245" s="26">
        <v>43780</v>
      </c>
      <c r="I245" s="27" t="s">
        <v>1446</v>
      </c>
      <c r="J245" s="20">
        <f t="shared" si="10"/>
        <v>44876</v>
      </c>
      <c r="K245" s="4" t="s">
        <v>86</v>
      </c>
      <c r="L245" s="4" t="s">
        <v>1263</v>
      </c>
      <c r="M245" s="26">
        <v>43780</v>
      </c>
      <c r="N245" s="7">
        <v>315</v>
      </c>
      <c r="O245" s="26">
        <v>43780</v>
      </c>
    </row>
    <row r="246" spans="2:15" s="71" customFormat="1" ht="75">
      <c r="B246" s="38" t="s">
        <v>277</v>
      </c>
      <c r="C246" s="4">
        <v>4345342965</v>
      </c>
      <c r="D246" s="4" t="s">
        <v>1444</v>
      </c>
      <c r="E246" s="25" t="s">
        <v>1445</v>
      </c>
      <c r="F246" s="4" t="s">
        <v>1427</v>
      </c>
      <c r="G246" s="4" t="s">
        <v>259</v>
      </c>
      <c r="H246" s="26">
        <v>43780</v>
      </c>
      <c r="I246" s="27" t="s">
        <v>1446</v>
      </c>
      <c r="J246" s="20">
        <f t="shared" si="10"/>
        <v>44876</v>
      </c>
      <c r="K246" s="4" t="s">
        <v>86</v>
      </c>
      <c r="L246" s="4" t="s">
        <v>1263</v>
      </c>
      <c r="M246" s="26">
        <v>43780</v>
      </c>
      <c r="N246" s="7">
        <v>316</v>
      </c>
      <c r="O246" s="26">
        <v>43780</v>
      </c>
    </row>
    <row r="247" spans="2:15" s="71" customFormat="1" ht="75">
      <c r="B247" s="4" t="s">
        <v>1450</v>
      </c>
      <c r="C247" s="25">
        <v>6229091200</v>
      </c>
      <c r="D247" s="4" t="s">
        <v>1451</v>
      </c>
      <c r="E247" s="25" t="s">
        <v>1452</v>
      </c>
      <c r="F247" s="79" t="s">
        <v>1470</v>
      </c>
      <c r="G247" s="4" t="s">
        <v>1471</v>
      </c>
      <c r="H247" s="26">
        <v>43788</v>
      </c>
      <c r="I247" s="27" t="s">
        <v>1453</v>
      </c>
      <c r="J247" s="26">
        <v>44884</v>
      </c>
      <c r="K247" s="3" t="s">
        <v>35</v>
      </c>
      <c r="L247" s="4" t="s">
        <v>1469</v>
      </c>
      <c r="M247" s="26">
        <v>43788</v>
      </c>
      <c r="N247" s="25">
        <v>317</v>
      </c>
      <c r="O247" s="26">
        <v>43788</v>
      </c>
    </row>
    <row r="248" spans="2:15" s="71" customFormat="1" ht="93.75">
      <c r="B248" s="38" t="s">
        <v>1162</v>
      </c>
      <c r="C248" s="25" t="s">
        <v>1454</v>
      </c>
      <c r="D248" s="4" t="s">
        <v>1456</v>
      </c>
      <c r="E248" s="25" t="s">
        <v>1455</v>
      </c>
      <c r="F248" s="94" t="s">
        <v>1202</v>
      </c>
      <c r="G248" s="4" t="s">
        <v>1194</v>
      </c>
      <c r="H248" s="26">
        <v>43788</v>
      </c>
      <c r="I248" s="27" t="s">
        <v>1453</v>
      </c>
      <c r="J248" s="26">
        <v>44884</v>
      </c>
      <c r="K248" s="3" t="s">
        <v>35</v>
      </c>
      <c r="L248" s="4" t="s">
        <v>1469</v>
      </c>
      <c r="M248" s="26">
        <v>43788</v>
      </c>
      <c r="N248" s="25">
        <v>318</v>
      </c>
      <c r="O248" s="26">
        <v>43788</v>
      </c>
    </row>
    <row r="249" spans="2:15" s="71" customFormat="1" ht="56.25">
      <c r="B249" s="38" t="s">
        <v>1457</v>
      </c>
      <c r="C249" s="25">
        <v>3328442686</v>
      </c>
      <c r="D249" s="4" t="s">
        <v>1459</v>
      </c>
      <c r="E249" s="25" t="s">
        <v>1458</v>
      </c>
      <c r="F249" s="95" t="s">
        <v>1477</v>
      </c>
      <c r="G249" s="4" t="s">
        <v>61</v>
      </c>
      <c r="H249" s="26">
        <v>43788</v>
      </c>
      <c r="I249" s="27" t="s">
        <v>1453</v>
      </c>
      <c r="J249" s="26">
        <v>44884</v>
      </c>
      <c r="K249" s="3" t="s">
        <v>35</v>
      </c>
      <c r="L249" s="4" t="s">
        <v>1469</v>
      </c>
      <c r="M249" s="26">
        <v>43788</v>
      </c>
      <c r="N249" s="25">
        <v>319</v>
      </c>
      <c r="O249" s="26">
        <v>43788</v>
      </c>
    </row>
    <row r="250" spans="2:15" s="71" customFormat="1" ht="93.75">
      <c r="B250" s="52" t="s">
        <v>68</v>
      </c>
      <c r="C250" s="4" t="s">
        <v>1466</v>
      </c>
      <c r="D250" s="4" t="s">
        <v>1463</v>
      </c>
      <c r="E250" s="25" t="s">
        <v>1464</v>
      </c>
      <c r="F250" s="94" t="s">
        <v>1474</v>
      </c>
      <c r="G250" s="4" t="s">
        <v>68</v>
      </c>
      <c r="H250" s="26">
        <v>43788</v>
      </c>
      <c r="I250" s="27" t="s">
        <v>1453</v>
      </c>
      <c r="J250" s="26">
        <v>44884</v>
      </c>
      <c r="K250" s="3" t="s">
        <v>35</v>
      </c>
      <c r="L250" s="4" t="s">
        <v>1469</v>
      </c>
      <c r="M250" s="26">
        <v>43788</v>
      </c>
      <c r="N250" s="25">
        <v>321</v>
      </c>
      <c r="O250" s="26">
        <v>43788</v>
      </c>
    </row>
    <row r="251" spans="2:15" s="71" customFormat="1" ht="56.25">
      <c r="B251" s="38" t="s">
        <v>1465</v>
      </c>
      <c r="C251" s="53">
        <v>323305541378</v>
      </c>
      <c r="D251" s="4" t="s">
        <v>1468</v>
      </c>
      <c r="E251" s="25" t="s">
        <v>1467</v>
      </c>
      <c r="F251" s="95" t="s">
        <v>1476</v>
      </c>
      <c r="G251" s="4" t="s">
        <v>1475</v>
      </c>
      <c r="H251" s="26">
        <v>43788</v>
      </c>
      <c r="I251" s="27" t="s">
        <v>1453</v>
      </c>
      <c r="J251" s="26">
        <v>44884</v>
      </c>
      <c r="K251" s="3" t="s">
        <v>35</v>
      </c>
      <c r="L251" s="4" t="s">
        <v>1469</v>
      </c>
      <c r="M251" s="26">
        <v>43788</v>
      </c>
      <c r="N251" s="25">
        <v>322</v>
      </c>
      <c r="O251" s="26">
        <v>43788</v>
      </c>
    </row>
    <row r="252" spans="2:15" s="71" customFormat="1" ht="75">
      <c r="B252" s="38" t="s">
        <v>1478</v>
      </c>
      <c r="C252" s="25" t="s">
        <v>1483</v>
      </c>
      <c r="D252" s="4" t="s">
        <v>1489</v>
      </c>
      <c r="E252" s="25" t="s">
        <v>1490</v>
      </c>
      <c r="F252" s="98" t="s">
        <v>1504</v>
      </c>
      <c r="G252" s="4" t="s">
        <v>1502</v>
      </c>
      <c r="H252" s="26">
        <v>43817</v>
      </c>
      <c r="I252" s="27" t="s">
        <v>1500</v>
      </c>
      <c r="J252" s="26">
        <v>44913</v>
      </c>
      <c r="K252" s="4" t="s">
        <v>403</v>
      </c>
      <c r="L252" s="4" t="s">
        <v>406</v>
      </c>
      <c r="M252" s="26">
        <v>43817</v>
      </c>
      <c r="N252" s="25">
        <v>323</v>
      </c>
      <c r="O252" s="26">
        <v>43817</v>
      </c>
    </row>
    <row r="253" spans="2:15" s="71" customFormat="1" ht="75">
      <c r="B253" s="38" t="s">
        <v>1417</v>
      </c>
      <c r="C253" s="25" t="s">
        <v>1484</v>
      </c>
      <c r="D253" s="97" t="s">
        <v>1491</v>
      </c>
      <c r="E253" s="25" t="s">
        <v>1429</v>
      </c>
      <c r="F253" s="25" t="s">
        <v>1503</v>
      </c>
      <c r="G253" s="4" t="s">
        <v>1447</v>
      </c>
      <c r="H253" s="26">
        <v>43817</v>
      </c>
      <c r="I253" s="27" t="s">
        <v>1500</v>
      </c>
      <c r="J253" s="26">
        <v>44913</v>
      </c>
      <c r="K253" s="4" t="s">
        <v>403</v>
      </c>
      <c r="L253" s="4" t="s">
        <v>1469</v>
      </c>
      <c r="M253" s="26">
        <v>43817</v>
      </c>
      <c r="N253" s="25">
        <v>324</v>
      </c>
      <c r="O253" s="26">
        <v>43817</v>
      </c>
    </row>
    <row r="254" spans="2:15" s="71" customFormat="1" ht="75">
      <c r="B254" s="38" t="s">
        <v>1479</v>
      </c>
      <c r="C254" s="25" t="s">
        <v>1485</v>
      </c>
      <c r="D254" s="97" t="s">
        <v>1492</v>
      </c>
      <c r="E254" s="25" t="s">
        <v>1493</v>
      </c>
      <c r="F254" s="98" t="s">
        <v>1505</v>
      </c>
      <c r="G254" s="4" t="s">
        <v>1506</v>
      </c>
      <c r="H254" s="26">
        <v>43817</v>
      </c>
      <c r="I254" s="27" t="s">
        <v>1500</v>
      </c>
      <c r="J254" s="26">
        <v>44913</v>
      </c>
      <c r="K254" s="4" t="s">
        <v>403</v>
      </c>
      <c r="L254" s="4" t="s">
        <v>1469</v>
      </c>
      <c r="M254" s="26">
        <v>43817</v>
      </c>
      <c r="N254" s="25">
        <v>325</v>
      </c>
      <c r="O254" s="26">
        <v>43817</v>
      </c>
    </row>
    <row r="255" spans="2:15" s="71" customFormat="1" ht="93.75">
      <c r="B255" s="96" t="s">
        <v>1480</v>
      </c>
      <c r="C255" s="25" t="s">
        <v>1486</v>
      </c>
      <c r="D255" s="4" t="s">
        <v>1494</v>
      </c>
      <c r="E255" s="25" t="s">
        <v>1495</v>
      </c>
      <c r="F255" s="99" t="s">
        <v>1508</v>
      </c>
      <c r="G255" s="4" t="s">
        <v>1507</v>
      </c>
      <c r="H255" s="26">
        <v>43817</v>
      </c>
      <c r="I255" s="27" t="s">
        <v>1500</v>
      </c>
      <c r="J255" s="26">
        <v>44913</v>
      </c>
      <c r="K255" s="4" t="s">
        <v>403</v>
      </c>
      <c r="L255" s="4" t="s">
        <v>1469</v>
      </c>
      <c r="M255" s="26">
        <v>43817</v>
      </c>
      <c r="N255" s="25">
        <v>326</v>
      </c>
      <c r="O255" s="26">
        <v>43817</v>
      </c>
    </row>
    <row r="256" spans="2:15" s="71" customFormat="1" ht="75">
      <c r="B256" s="96" t="s">
        <v>1481</v>
      </c>
      <c r="C256" s="25" t="s">
        <v>1487</v>
      </c>
      <c r="D256" s="4" t="s">
        <v>1496</v>
      </c>
      <c r="E256" s="25" t="s">
        <v>1497</v>
      </c>
      <c r="F256" s="25" t="s">
        <v>1503</v>
      </c>
      <c r="G256" s="4" t="s">
        <v>1509</v>
      </c>
      <c r="H256" s="26">
        <v>43817</v>
      </c>
      <c r="I256" s="27" t="s">
        <v>1500</v>
      </c>
      <c r="J256" s="26">
        <v>44913</v>
      </c>
      <c r="K256" s="4" t="s">
        <v>403</v>
      </c>
      <c r="L256" s="4" t="s">
        <v>406</v>
      </c>
      <c r="M256" s="26">
        <v>43817</v>
      </c>
      <c r="N256" s="25">
        <v>327</v>
      </c>
      <c r="O256" s="26">
        <v>43817</v>
      </c>
    </row>
    <row r="257" spans="2:15" s="71" customFormat="1" ht="75">
      <c r="B257" s="96" t="s">
        <v>1482</v>
      </c>
      <c r="C257" s="103" t="s">
        <v>1488</v>
      </c>
      <c r="D257" s="4" t="s">
        <v>1498</v>
      </c>
      <c r="E257" s="25" t="s">
        <v>1499</v>
      </c>
      <c r="F257" s="94" t="s">
        <v>1511</v>
      </c>
      <c r="G257" s="4" t="s">
        <v>1510</v>
      </c>
      <c r="H257" s="26">
        <v>43817</v>
      </c>
      <c r="I257" s="27" t="s">
        <v>1500</v>
      </c>
      <c r="J257" s="26">
        <v>44913</v>
      </c>
      <c r="K257" s="4" t="s">
        <v>403</v>
      </c>
      <c r="L257" s="4" t="s">
        <v>406</v>
      </c>
      <c r="M257" s="26">
        <v>43817</v>
      </c>
      <c r="N257" s="25">
        <v>328</v>
      </c>
      <c r="O257" s="26">
        <v>43817</v>
      </c>
    </row>
    <row r="258" spans="2:15" s="71" customFormat="1" ht="75">
      <c r="B258" s="105" t="s">
        <v>1512</v>
      </c>
      <c r="C258" s="117">
        <v>7708779281</v>
      </c>
      <c r="D258" s="113" t="s">
        <v>1513</v>
      </c>
      <c r="E258" s="94" t="s">
        <v>1514</v>
      </c>
      <c r="F258" s="104" t="s">
        <v>1515</v>
      </c>
      <c r="G258" s="95" t="s">
        <v>1793</v>
      </c>
      <c r="H258" s="26">
        <v>43817</v>
      </c>
      <c r="I258" s="27" t="s">
        <v>1501</v>
      </c>
      <c r="J258" s="26">
        <v>44913</v>
      </c>
      <c r="K258" s="4" t="s">
        <v>847</v>
      </c>
      <c r="L258" s="4" t="s">
        <v>1469</v>
      </c>
      <c r="M258" s="26">
        <v>43817</v>
      </c>
      <c r="N258" s="25">
        <v>329</v>
      </c>
      <c r="O258" s="26">
        <v>43817</v>
      </c>
    </row>
    <row r="259" spans="2:15" s="71" customFormat="1" ht="56.25">
      <c r="B259" s="112" t="s">
        <v>1526</v>
      </c>
      <c r="C259" s="108">
        <v>3257045217</v>
      </c>
      <c r="D259" s="4" t="s">
        <v>1794</v>
      </c>
      <c r="E259" s="114" t="s">
        <v>1539</v>
      </c>
      <c r="F259" s="94" t="s">
        <v>1540</v>
      </c>
      <c r="G259" s="95" t="s">
        <v>1192</v>
      </c>
      <c r="H259" s="116">
        <v>43873</v>
      </c>
      <c r="I259" s="27" t="s">
        <v>1525</v>
      </c>
      <c r="J259" s="116">
        <v>44969</v>
      </c>
      <c r="K259" s="3" t="s">
        <v>35</v>
      </c>
      <c r="L259" s="4" t="s">
        <v>1469</v>
      </c>
      <c r="M259" s="26">
        <v>43875</v>
      </c>
      <c r="N259" s="25">
        <v>330</v>
      </c>
      <c r="O259" s="26">
        <v>43875</v>
      </c>
    </row>
    <row r="260" spans="2:15" s="71" customFormat="1" ht="93.75">
      <c r="B260" s="109" t="s">
        <v>1527</v>
      </c>
      <c r="C260" s="25">
        <v>3327109185</v>
      </c>
      <c r="D260" s="4" t="s">
        <v>1544</v>
      </c>
      <c r="E260" s="25" t="s">
        <v>1541</v>
      </c>
      <c r="F260" s="98" t="s">
        <v>1543</v>
      </c>
      <c r="G260" s="4" t="s">
        <v>1542</v>
      </c>
      <c r="H260" s="26">
        <v>43873</v>
      </c>
      <c r="I260" s="27" t="s">
        <v>1525</v>
      </c>
      <c r="J260" s="116">
        <v>44969</v>
      </c>
      <c r="K260" s="3" t="s">
        <v>35</v>
      </c>
      <c r="L260" s="4" t="s">
        <v>1469</v>
      </c>
      <c r="M260" s="93">
        <v>43875</v>
      </c>
      <c r="N260" s="115">
        <v>331</v>
      </c>
      <c r="O260" s="93">
        <v>43875</v>
      </c>
    </row>
    <row r="261" spans="2:15" s="71" customFormat="1" ht="75">
      <c r="B261" s="109" t="s">
        <v>1528</v>
      </c>
      <c r="C261" s="25">
        <v>3328454603</v>
      </c>
      <c r="D261" s="4" t="s">
        <v>1547</v>
      </c>
      <c r="E261" s="25" t="s">
        <v>1545</v>
      </c>
      <c r="F261" s="25" t="s">
        <v>1548</v>
      </c>
      <c r="G261" s="4" t="s">
        <v>1546</v>
      </c>
      <c r="H261" s="116">
        <v>43873</v>
      </c>
      <c r="I261" s="27" t="s">
        <v>1525</v>
      </c>
      <c r="J261" s="116">
        <v>44969</v>
      </c>
      <c r="K261" s="3" t="s">
        <v>35</v>
      </c>
      <c r="L261" s="4" t="s">
        <v>1469</v>
      </c>
      <c r="M261" s="26">
        <v>43875</v>
      </c>
      <c r="N261" s="25">
        <v>332</v>
      </c>
      <c r="O261" s="26">
        <v>43875</v>
      </c>
    </row>
    <row r="262" spans="2:15" s="71" customFormat="1" ht="93.75">
      <c r="B262" s="109" t="s">
        <v>1529</v>
      </c>
      <c r="C262" s="25">
        <v>3316002190</v>
      </c>
      <c r="D262" s="4" t="s">
        <v>1550</v>
      </c>
      <c r="E262" s="25" t="s">
        <v>1549</v>
      </c>
      <c r="F262" s="118" t="s">
        <v>1551</v>
      </c>
      <c r="G262" s="4" t="s">
        <v>64</v>
      </c>
      <c r="H262" s="26">
        <v>43873</v>
      </c>
      <c r="I262" s="27" t="s">
        <v>1525</v>
      </c>
      <c r="J262" s="116">
        <v>44969</v>
      </c>
      <c r="K262" s="3" t="s">
        <v>35</v>
      </c>
      <c r="L262" s="4" t="s">
        <v>1469</v>
      </c>
      <c r="M262" s="93">
        <v>43875</v>
      </c>
      <c r="N262" s="25">
        <v>333</v>
      </c>
      <c r="O262" s="93">
        <v>43875</v>
      </c>
    </row>
    <row r="263" spans="2:15" s="71" customFormat="1" ht="93.75">
      <c r="B263" s="109" t="s">
        <v>1584</v>
      </c>
      <c r="C263" s="25">
        <v>3301023367</v>
      </c>
      <c r="D263" s="4" t="s">
        <v>1552</v>
      </c>
      <c r="E263" s="25" t="s">
        <v>1553</v>
      </c>
      <c r="F263" s="4" t="s">
        <v>1554</v>
      </c>
      <c r="G263" s="108" t="s">
        <v>127</v>
      </c>
      <c r="H263" s="116">
        <v>43873</v>
      </c>
      <c r="I263" s="27" t="s">
        <v>1525</v>
      </c>
      <c r="J263" s="116">
        <v>44969</v>
      </c>
      <c r="K263" s="3" t="s">
        <v>35</v>
      </c>
      <c r="L263" s="4" t="s">
        <v>1469</v>
      </c>
      <c r="M263" s="26">
        <v>43875</v>
      </c>
      <c r="N263" s="25">
        <v>334</v>
      </c>
      <c r="O263" s="26">
        <v>43875</v>
      </c>
    </row>
    <row r="264" spans="2:15" s="71" customFormat="1" ht="93.75">
      <c r="B264" s="109" t="s">
        <v>152</v>
      </c>
      <c r="C264" s="25">
        <v>3301013986</v>
      </c>
      <c r="D264" s="4" t="s">
        <v>1555</v>
      </c>
      <c r="E264" s="25" t="s">
        <v>1553</v>
      </c>
      <c r="F264" s="25" t="s">
        <v>1556</v>
      </c>
      <c r="G264" s="4" t="s">
        <v>154</v>
      </c>
      <c r="H264" s="26">
        <v>43873</v>
      </c>
      <c r="I264" s="27" t="s">
        <v>1525</v>
      </c>
      <c r="J264" s="116">
        <v>44969</v>
      </c>
      <c r="K264" s="3" t="s">
        <v>35</v>
      </c>
      <c r="L264" s="4" t="s">
        <v>1469</v>
      </c>
      <c r="M264" s="93">
        <v>43875</v>
      </c>
      <c r="N264" s="25">
        <v>335</v>
      </c>
      <c r="O264" s="93">
        <v>43875</v>
      </c>
    </row>
    <row r="265" spans="2:15" s="71" customFormat="1" ht="56.25">
      <c r="B265" s="109" t="s">
        <v>1530</v>
      </c>
      <c r="C265" s="25">
        <v>3327847802</v>
      </c>
      <c r="D265" s="4" t="s">
        <v>1557</v>
      </c>
      <c r="E265" s="25" t="s">
        <v>1558</v>
      </c>
      <c r="F265" s="98" t="s">
        <v>1560</v>
      </c>
      <c r="G265" s="4" t="s">
        <v>1559</v>
      </c>
      <c r="H265" s="116">
        <v>43873</v>
      </c>
      <c r="I265" s="27" t="s">
        <v>1525</v>
      </c>
      <c r="J265" s="116">
        <v>44969</v>
      </c>
      <c r="K265" s="3" t="s">
        <v>35</v>
      </c>
      <c r="L265" s="4" t="s">
        <v>1469</v>
      </c>
      <c r="M265" s="26">
        <v>43875</v>
      </c>
      <c r="N265" s="25">
        <v>336</v>
      </c>
      <c r="O265" s="26">
        <v>43875</v>
      </c>
    </row>
    <row r="266" spans="2:15" s="71" customFormat="1" ht="56.25">
      <c r="B266" s="106" t="s">
        <v>1531</v>
      </c>
      <c r="C266" s="25">
        <v>3305003918</v>
      </c>
      <c r="D266" s="4" t="s">
        <v>1561</v>
      </c>
      <c r="E266" s="25" t="s">
        <v>1562</v>
      </c>
      <c r="F266" s="98" t="s">
        <v>1563</v>
      </c>
      <c r="G266" s="4" t="s">
        <v>191</v>
      </c>
      <c r="H266" s="26">
        <v>43873</v>
      </c>
      <c r="I266" s="27" t="s">
        <v>1525</v>
      </c>
      <c r="J266" s="116">
        <v>44969</v>
      </c>
      <c r="K266" s="3" t="s">
        <v>35</v>
      </c>
      <c r="L266" s="4" t="s">
        <v>1469</v>
      </c>
      <c r="M266" s="93">
        <v>43875</v>
      </c>
      <c r="N266" s="25">
        <v>337</v>
      </c>
      <c r="O266" s="93">
        <v>43875</v>
      </c>
    </row>
    <row r="267" spans="2:15" s="71" customFormat="1" ht="75">
      <c r="B267" s="110" t="s">
        <v>1532</v>
      </c>
      <c r="C267" s="120">
        <v>332708060752</v>
      </c>
      <c r="D267" s="4" t="s">
        <v>1564</v>
      </c>
      <c r="E267" s="4" t="s">
        <v>1565</v>
      </c>
      <c r="F267" s="104" t="s">
        <v>182</v>
      </c>
      <c r="G267" s="4" t="s">
        <v>183</v>
      </c>
      <c r="H267" s="116">
        <v>43873</v>
      </c>
      <c r="I267" s="27" t="s">
        <v>1525</v>
      </c>
      <c r="J267" s="116">
        <v>44969</v>
      </c>
      <c r="K267" s="3" t="s">
        <v>35</v>
      </c>
      <c r="L267" s="4" t="s">
        <v>1469</v>
      </c>
      <c r="M267" s="26">
        <v>43875</v>
      </c>
      <c r="N267" s="25">
        <v>338</v>
      </c>
      <c r="O267" s="26">
        <v>43875</v>
      </c>
    </row>
    <row r="268" spans="2:15" s="71" customFormat="1" ht="75">
      <c r="B268" s="110" t="s">
        <v>1533</v>
      </c>
      <c r="C268" s="25">
        <v>3326000435</v>
      </c>
      <c r="D268" s="4" t="s">
        <v>1566</v>
      </c>
      <c r="E268" s="25" t="s">
        <v>1567</v>
      </c>
      <c r="F268" s="25" t="s">
        <v>1568</v>
      </c>
      <c r="G268" s="4" t="s">
        <v>190</v>
      </c>
      <c r="H268" s="26">
        <v>43873</v>
      </c>
      <c r="I268" s="27" t="s">
        <v>1525</v>
      </c>
      <c r="J268" s="116">
        <v>44969</v>
      </c>
      <c r="K268" s="3" t="s">
        <v>35</v>
      </c>
      <c r="L268" s="4" t="s">
        <v>1469</v>
      </c>
      <c r="M268" s="93">
        <v>43875</v>
      </c>
      <c r="N268" s="25">
        <v>339</v>
      </c>
      <c r="O268" s="93">
        <v>43875</v>
      </c>
    </row>
    <row r="269" spans="2:15" s="71" customFormat="1" ht="56.25">
      <c r="B269" s="106" t="s">
        <v>1534</v>
      </c>
      <c r="C269" s="25">
        <v>9721007337</v>
      </c>
      <c r="D269" s="4" t="s">
        <v>1569</v>
      </c>
      <c r="E269" s="25" t="s">
        <v>1570</v>
      </c>
      <c r="F269" s="25" t="s">
        <v>1572</v>
      </c>
      <c r="G269" s="4" t="s">
        <v>1571</v>
      </c>
      <c r="H269" s="116">
        <v>43873</v>
      </c>
      <c r="I269" s="27" t="s">
        <v>1525</v>
      </c>
      <c r="J269" s="116">
        <v>44969</v>
      </c>
      <c r="K269" s="3" t="s">
        <v>35</v>
      </c>
      <c r="L269" s="4" t="s">
        <v>1469</v>
      </c>
      <c r="M269" s="26">
        <v>43875</v>
      </c>
      <c r="N269" s="25">
        <v>340</v>
      </c>
      <c r="O269" s="26">
        <v>43875</v>
      </c>
    </row>
    <row r="270" spans="2:15" s="71" customFormat="1" ht="56.25">
      <c r="B270" s="106" t="s">
        <v>1535</v>
      </c>
      <c r="C270" s="119">
        <v>332701116371</v>
      </c>
      <c r="D270" s="4" t="s">
        <v>1573</v>
      </c>
      <c r="E270" s="25" t="s">
        <v>1574</v>
      </c>
      <c r="F270" s="77" t="s">
        <v>49</v>
      </c>
      <c r="G270" s="4" t="s">
        <v>69</v>
      </c>
      <c r="H270" s="26">
        <v>43873</v>
      </c>
      <c r="I270" s="27" t="s">
        <v>1525</v>
      </c>
      <c r="J270" s="116">
        <v>44969</v>
      </c>
      <c r="K270" s="3" t="s">
        <v>35</v>
      </c>
      <c r="L270" s="4" t="s">
        <v>1469</v>
      </c>
      <c r="M270" s="93">
        <v>43875</v>
      </c>
      <c r="N270" s="25">
        <v>341</v>
      </c>
      <c r="O270" s="93">
        <v>43875</v>
      </c>
    </row>
    <row r="271" spans="2:15" s="71" customFormat="1" ht="75">
      <c r="B271" s="106" t="s">
        <v>1536</v>
      </c>
      <c r="C271" s="25">
        <v>3304010990</v>
      </c>
      <c r="D271" s="4" t="s">
        <v>1575</v>
      </c>
      <c r="E271" s="25" t="s">
        <v>1576</v>
      </c>
      <c r="F271" s="98" t="s">
        <v>1577</v>
      </c>
      <c r="G271" s="107" t="s">
        <v>196</v>
      </c>
      <c r="H271" s="116">
        <v>43873</v>
      </c>
      <c r="I271" s="27" t="s">
        <v>1525</v>
      </c>
      <c r="J271" s="116">
        <v>44969</v>
      </c>
      <c r="K271" s="3" t="s">
        <v>35</v>
      </c>
      <c r="L271" s="4" t="s">
        <v>1469</v>
      </c>
      <c r="M271" s="26">
        <v>43875</v>
      </c>
      <c r="N271" s="25">
        <v>342</v>
      </c>
      <c r="O271" s="26">
        <v>43875</v>
      </c>
    </row>
    <row r="272" spans="2:15" s="71" customFormat="1" ht="75">
      <c r="B272" s="111" t="s">
        <v>1537</v>
      </c>
      <c r="C272" s="25">
        <v>7627025215</v>
      </c>
      <c r="D272" s="4" t="s">
        <v>1578</v>
      </c>
      <c r="E272" s="25" t="s">
        <v>1579</v>
      </c>
      <c r="F272" s="121" t="s">
        <v>1581</v>
      </c>
      <c r="G272" s="4" t="s">
        <v>1580</v>
      </c>
      <c r="H272" s="26">
        <v>43873</v>
      </c>
      <c r="I272" s="27" t="s">
        <v>1525</v>
      </c>
      <c r="J272" s="116">
        <v>44969</v>
      </c>
      <c r="K272" s="3" t="s">
        <v>35</v>
      </c>
      <c r="L272" s="4" t="s">
        <v>1469</v>
      </c>
      <c r="M272" s="93">
        <v>43875</v>
      </c>
      <c r="N272" s="25">
        <v>343</v>
      </c>
      <c r="O272" s="93">
        <v>43875</v>
      </c>
    </row>
    <row r="273" spans="2:15" s="71" customFormat="1" ht="56.25">
      <c r="B273" s="106" t="s">
        <v>1538</v>
      </c>
      <c r="C273" s="25">
        <v>3525366949</v>
      </c>
      <c r="D273" s="4" t="s">
        <v>1582</v>
      </c>
      <c r="E273" s="25" t="s">
        <v>1583</v>
      </c>
      <c r="F273" s="25" t="s">
        <v>450</v>
      </c>
      <c r="G273" s="4" t="s">
        <v>444</v>
      </c>
      <c r="H273" s="116">
        <v>43873</v>
      </c>
      <c r="I273" s="27" t="s">
        <v>1525</v>
      </c>
      <c r="J273" s="116">
        <v>44969</v>
      </c>
      <c r="K273" s="3" t="s">
        <v>35</v>
      </c>
      <c r="L273" s="4" t="s">
        <v>1586</v>
      </c>
      <c r="M273" s="26">
        <v>43875</v>
      </c>
      <c r="N273" s="25">
        <v>344</v>
      </c>
      <c r="O273" s="26">
        <v>43875</v>
      </c>
    </row>
    <row r="274" spans="2:15" s="71" customFormat="1" ht="75">
      <c r="B274" s="52" t="s">
        <v>1528</v>
      </c>
      <c r="C274" s="25">
        <v>3328454603</v>
      </c>
      <c r="D274" s="4" t="s">
        <v>1547</v>
      </c>
      <c r="E274" s="25" t="s">
        <v>1545</v>
      </c>
      <c r="F274" s="25" t="s">
        <v>1548</v>
      </c>
      <c r="G274" s="4" t="s">
        <v>1546</v>
      </c>
      <c r="H274" s="26">
        <v>43879</v>
      </c>
      <c r="I274" s="27" t="s">
        <v>1585</v>
      </c>
      <c r="J274" s="26">
        <v>44975</v>
      </c>
      <c r="K274" s="4" t="s">
        <v>111</v>
      </c>
      <c r="L274" s="4" t="s">
        <v>1469</v>
      </c>
      <c r="M274" s="26">
        <v>43879</v>
      </c>
      <c r="N274" s="25">
        <v>345</v>
      </c>
      <c r="O274" s="26">
        <v>43879</v>
      </c>
    </row>
    <row r="275" spans="2:15" s="71" customFormat="1" ht="93.75">
      <c r="B275" s="38" t="s">
        <v>1587</v>
      </c>
      <c r="C275" s="25">
        <v>6215018009</v>
      </c>
      <c r="D275" s="4" t="s">
        <v>1589</v>
      </c>
      <c r="E275" s="27" t="s">
        <v>1590</v>
      </c>
      <c r="F275" s="122" t="s">
        <v>1591</v>
      </c>
      <c r="G275" s="4" t="s">
        <v>1592</v>
      </c>
      <c r="H275" s="26">
        <v>43879</v>
      </c>
      <c r="I275" s="27" t="s">
        <v>1585</v>
      </c>
      <c r="J275" s="26">
        <v>44975</v>
      </c>
      <c r="K275" s="4" t="s">
        <v>111</v>
      </c>
      <c r="L275" s="4" t="s">
        <v>1469</v>
      </c>
      <c r="M275" s="26">
        <v>43879</v>
      </c>
      <c r="N275" s="25">
        <v>346</v>
      </c>
      <c r="O275" s="26">
        <v>43879</v>
      </c>
    </row>
    <row r="276" spans="2:15" s="22" customFormat="1" ht="56.25">
      <c r="B276" s="107" t="s">
        <v>1538</v>
      </c>
      <c r="C276" s="25">
        <v>3525366949</v>
      </c>
      <c r="D276" s="4" t="s">
        <v>1582</v>
      </c>
      <c r="E276" s="25" t="s">
        <v>1583</v>
      </c>
      <c r="F276" s="25" t="s">
        <v>450</v>
      </c>
      <c r="G276" s="4" t="s">
        <v>444</v>
      </c>
      <c r="H276" s="26">
        <v>43879</v>
      </c>
      <c r="I276" s="27" t="s">
        <v>1585</v>
      </c>
      <c r="J276" s="26">
        <v>44975</v>
      </c>
      <c r="K276" s="4" t="s">
        <v>111</v>
      </c>
      <c r="L276" s="4" t="s">
        <v>1586</v>
      </c>
      <c r="M276" s="26">
        <v>43879</v>
      </c>
      <c r="N276" s="25">
        <v>347</v>
      </c>
      <c r="O276" s="26">
        <v>43879</v>
      </c>
    </row>
    <row r="277" spans="2:15" s="22" customFormat="1" ht="75">
      <c r="B277" s="38" t="s">
        <v>1588</v>
      </c>
      <c r="C277" s="4">
        <v>7728296652</v>
      </c>
      <c r="D277" s="4" t="s">
        <v>1593</v>
      </c>
      <c r="E277" s="108" t="s">
        <v>1594</v>
      </c>
      <c r="F277" s="100" t="s">
        <v>599</v>
      </c>
      <c r="G277" s="4" t="s">
        <v>125</v>
      </c>
      <c r="H277" s="20">
        <v>43879</v>
      </c>
      <c r="I277" s="7" t="s">
        <v>1585</v>
      </c>
      <c r="J277" s="26">
        <v>44975</v>
      </c>
      <c r="K277" s="4" t="s">
        <v>111</v>
      </c>
      <c r="L277" s="4" t="s">
        <v>1469</v>
      </c>
      <c r="M277" s="26">
        <v>43879</v>
      </c>
      <c r="N277" s="25">
        <v>348</v>
      </c>
      <c r="O277" s="26">
        <v>43879</v>
      </c>
    </row>
    <row r="278" spans="2:15" s="22" customFormat="1" ht="93.75">
      <c r="B278" s="52" t="s">
        <v>152</v>
      </c>
      <c r="C278" s="25">
        <v>3301013986</v>
      </c>
      <c r="D278" s="4" t="s">
        <v>1555</v>
      </c>
      <c r="E278" s="25" t="s">
        <v>1553</v>
      </c>
      <c r="F278" s="25" t="s">
        <v>1556</v>
      </c>
      <c r="G278" s="4" t="s">
        <v>154</v>
      </c>
      <c r="H278" s="26">
        <v>43879</v>
      </c>
      <c r="I278" s="27" t="s">
        <v>1585</v>
      </c>
      <c r="J278" s="26">
        <v>44975</v>
      </c>
      <c r="K278" s="4" t="s">
        <v>111</v>
      </c>
      <c r="L278" s="4" t="s">
        <v>1469</v>
      </c>
      <c r="M278" s="26">
        <v>43879</v>
      </c>
      <c r="N278" s="25">
        <v>349</v>
      </c>
      <c r="O278" s="26">
        <v>43879</v>
      </c>
    </row>
    <row r="279" spans="2:15" s="22" customFormat="1" ht="75">
      <c r="B279" s="38" t="s">
        <v>1598</v>
      </c>
      <c r="C279" s="25">
        <v>7721772905</v>
      </c>
      <c r="D279" s="4" t="s">
        <v>1614</v>
      </c>
      <c r="E279" s="25" t="s">
        <v>1613</v>
      </c>
      <c r="F279" s="123" t="s">
        <v>51</v>
      </c>
      <c r="G279" s="4" t="s">
        <v>65</v>
      </c>
      <c r="H279" s="26">
        <v>43895</v>
      </c>
      <c r="I279" s="27" t="s">
        <v>1644</v>
      </c>
      <c r="J279" s="26">
        <v>44990</v>
      </c>
      <c r="K279" s="4" t="s">
        <v>86</v>
      </c>
      <c r="L279" s="4" t="s">
        <v>1263</v>
      </c>
      <c r="M279" s="26">
        <v>43895</v>
      </c>
      <c r="N279" s="25">
        <v>350</v>
      </c>
      <c r="O279" s="26">
        <v>43895</v>
      </c>
    </row>
    <row r="280" spans="2:15" s="22" customFormat="1" ht="75">
      <c r="B280" s="38" t="s">
        <v>1599</v>
      </c>
      <c r="C280" s="25">
        <v>5031033615</v>
      </c>
      <c r="D280" s="4" t="s">
        <v>1616</v>
      </c>
      <c r="E280" s="25" t="s">
        <v>1615</v>
      </c>
      <c r="F280" s="123" t="s">
        <v>402</v>
      </c>
      <c r="G280" s="4" t="s">
        <v>386</v>
      </c>
      <c r="H280" s="26">
        <v>43895</v>
      </c>
      <c r="I280" s="27" t="s">
        <v>1644</v>
      </c>
      <c r="J280" s="26">
        <v>44990</v>
      </c>
      <c r="K280" s="4" t="s">
        <v>86</v>
      </c>
      <c r="L280" s="4" t="s">
        <v>1265</v>
      </c>
      <c r="M280" s="26">
        <v>43895</v>
      </c>
      <c r="N280" s="25">
        <v>351</v>
      </c>
      <c r="O280" s="26">
        <v>43895</v>
      </c>
    </row>
    <row r="281" spans="2:15" s="22" customFormat="1" ht="75">
      <c r="B281" s="38" t="s">
        <v>1600</v>
      </c>
      <c r="C281" s="25">
        <v>3702541990</v>
      </c>
      <c r="D281" s="4" t="s">
        <v>1617</v>
      </c>
      <c r="E281" s="25" t="s">
        <v>1618</v>
      </c>
      <c r="F281" s="25" t="s">
        <v>1645</v>
      </c>
      <c r="G281" s="4" t="s">
        <v>1646</v>
      </c>
      <c r="H281" s="26">
        <v>43895</v>
      </c>
      <c r="I281" s="27" t="s">
        <v>1644</v>
      </c>
      <c r="J281" s="26">
        <v>44990</v>
      </c>
      <c r="K281" s="4" t="s">
        <v>86</v>
      </c>
      <c r="L281" s="4" t="s">
        <v>1263</v>
      </c>
      <c r="M281" s="26">
        <v>43895</v>
      </c>
      <c r="N281" s="25">
        <v>352</v>
      </c>
      <c r="O281" s="26">
        <v>43895</v>
      </c>
    </row>
    <row r="282" spans="2:15" s="22" customFormat="1" ht="75">
      <c r="B282" s="38" t="s">
        <v>1601</v>
      </c>
      <c r="C282" s="25">
        <v>3444269055</v>
      </c>
      <c r="D282" s="4" t="s">
        <v>1619</v>
      </c>
      <c r="E282" s="25" t="s">
        <v>1620</v>
      </c>
      <c r="F282" s="123" t="s">
        <v>1647</v>
      </c>
      <c r="G282" s="4" t="s">
        <v>1648</v>
      </c>
      <c r="H282" s="26">
        <v>43895</v>
      </c>
      <c r="I282" s="27" t="s">
        <v>1644</v>
      </c>
      <c r="J282" s="26">
        <v>44990</v>
      </c>
      <c r="K282" s="4" t="s">
        <v>86</v>
      </c>
      <c r="L282" s="4" t="s">
        <v>1265</v>
      </c>
      <c r="M282" s="26">
        <v>43895</v>
      </c>
      <c r="N282" s="25">
        <v>353</v>
      </c>
      <c r="O282" s="26">
        <v>43895</v>
      </c>
    </row>
    <row r="283" spans="2:15" s="22" customFormat="1" ht="75">
      <c r="B283" s="38" t="s">
        <v>1602</v>
      </c>
      <c r="C283" s="25">
        <v>7721667234</v>
      </c>
      <c r="D283" s="4" t="s">
        <v>1621</v>
      </c>
      <c r="E283" s="25" t="s">
        <v>1622</v>
      </c>
      <c r="F283" s="123" t="s">
        <v>480</v>
      </c>
      <c r="G283" s="4" t="s">
        <v>258</v>
      </c>
      <c r="H283" s="26">
        <v>43895</v>
      </c>
      <c r="I283" s="27" t="s">
        <v>1644</v>
      </c>
      <c r="J283" s="26">
        <v>44990</v>
      </c>
      <c r="K283" s="4" t="s">
        <v>86</v>
      </c>
      <c r="L283" s="4" t="s">
        <v>1262</v>
      </c>
      <c r="M283" s="26">
        <v>43895</v>
      </c>
      <c r="N283" s="25">
        <v>354</v>
      </c>
      <c r="O283" s="26">
        <v>43895</v>
      </c>
    </row>
    <row r="284" spans="2:15" s="22" customFormat="1" ht="75">
      <c r="B284" s="38" t="s">
        <v>1603</v>
      </c>
      <c r="C284" s="25">
        <v>4401153065</v>
      </c>
      <c r="D284" s="4" t="s">
        <v>1623</v>
      </c>
      <c r="E284" s="25" t="s">
        <v>1624</v>
      </c>
      <c r="F284" s="25" t="s">
        <v>1649</v>
      </c>
      <c r="G284" s="4" t="s">
        <v>1650</v>
      </c>
      <c r="H284" s="26">
        <v>43895</v>
      </c>
      <c r="I284" s="27" t="s">
        <v>1644</v>
      </c>
      <c r="J284" s="26">
        <v>44990</v>
      </c>
      <c r="K284" s="4" t="s">
        <v>86</v>
      </c>
      <c r="L284" s="4" t="s">
        <v>1263</v>
      </c>
      <c r="M284" s="26">
        <v>43895</v>
      </c>
      <c r="N284" s="25">
        <v>355</v>
      </c>
      <c r="O284" s="26">
        <v>43895</v>
      </c>
    </row>
    <row r="285" spans="2:15" s="22" customFormat="1" ht="75">
      <c r="B285" s="38" t="s">
        <v>1604</v>
      </c>
      <c r="C285" s="25">
        <v>3328401520</v>
      </c>
      <c r="D285" s="4" t="s">
        <v>1625</v>
      </c>
      <c r="E285" s="25" t="s">
        <v>1189</v>
      </c>
      <c r="F285" s="123" t="s">
        <v>89</v>
      </c>
      <c r="G285" s="4" t="s">
        <v>1651</v>
      </c>
      <c r="H285" s="26">
        <v>43895</v>
      </c>
      <c r="I285" s="27" t="s">
        <v>1644</v>
      </c>
      <c r="J285" s="26">
        <v>44990</v>
      </c>
      <c r="K285" s="4" t="s">
        <v>86</v>
      </c>
      <c r="L285" s="4" t="s">
        <v>1263</v>
      </c>
      <c r="M285" s="26">
        <v>43895</v>
      </c>
      <c r="N285" s="25">
        <v>356</v>
      </c>
      <c r="O285" s="26">
        <v>43895</v>
      </c>
    </row>
    <row r="286" spans="2:15" s="22" customFormat="1" ht="75">
      <c r="B286" s="38" t="s">
        <v>1605</v>
      </c>
      <c r="C286" s="25">
        <v>5405421895</v>
      </c>
      <c r="D286" s="4" t="s">
        <v>1626</v>
      </c>
      <c r="E286" s="25" t="s">
        <v>1627</v>
      </c>
      <c r="F286" s="100" t="s">
        <v>1653</v>
      </c>
      <c r="G286" s="4" t="s">
        <v>1652</v>
      </c>
      <c r="H286" s="26">
        <v>43895</v>
      </c>
      <c r="I286" s="27" t="s">
        <v>1644</v>
      </c>
      <c r="J286" s="26">
        <v>44990</v>
      </c>
      <c r="K286" s="4" t="s">
        <v>86</v>
      </c>
      <c r="L286" s="4" t="s">
        <v>1263</v>
      </c>
      <c r="M286" s="26">
        <v>43895</v>
      </c>
      <c r="N286" s="25">
        <v>357</v>
      </c>
      <c r="O286" s="26">
        <v>43895</v>
      </c>
    </row>
    <row r="287" spans="2:15" s="22" customFormat="1" ht="93.75">
      <c r="B287" s="38" t="s">
        <v>1606</v>
      </c>
      <c r="C287" s="25">
        <v>3308004490</v>
      </c>
      <c r="D287" s="4" t="s">
        <v>1628</v>
      </c>
      <c r="E287" s="25" t="s">
        <v>1629</v>
      </c>
      <c r="F287" s="4" t="s">
        <v>159</v>
      </c>
      <c r="G287" s="4" t="s">
        <v>192</v>
      </c>
      <c r="H287" s="26">
        <v>43895</v>
      </c>
      <c r="I287" s="27" t="s">
        <v>1644</v>
      </c>
      <c r="J287" s="26">
        <v>44990</v>
      </c>
      <c r="K287" s="4" t="s">
        <v>86</v>
      </c>
      <c r="L287" s="4" t="s">
        <v>1263</v>
      </c>
      <c r="M287" s="26">
        <v>43895</v>
      </c>
      <c r="N287" s="25">
        <v>358</v>
      </c>
      <c r="O287" s="26">
        <v>43895</v>
      </c>
    </row>
    <row r="288" spans="2:15" s="22" customFormat="1" ht="93.75">
      <c r="B288" s="38" t="s">
        <v>1529</v>
      </c>
      <c r="C288" s="25">
        <v>7116145953</v>
      </c>
      <c r="D288" s="4" t="s">
        <v>1630</v>
      </c>
      <c r="E288" s="25" t="s">
        <v>1495</v>
      </c>
      <c r="F288" s="100" t="s">
        <v>1508</v>
      </c>
      <c r="G288" s="4" t="s">
        <v>1654</v>
      </c>
      <c r="H288" s="26">
        <v>43895</v>
      </c>
      <c r="I288" s="27" t="s">
        <v>1644</v>
      </c>
      <c r="J288" s="26">
        <v>44990</v>
      </c>
      <c r="K288" s="4" t="s">
        <v>86</v>
      </c>
      <c r="L288" s="4" t="s">
        <v>1263</v>
      </c>
      <c r="M288" s="26">
        <v>43895</v>
      </c>
      <c r="N288" s="25">
        <v>359</v>
      </c>
      <c r="O288" s="26">
        <v>43895</v>
      </c>
    </row>
    <row r="289" spans="2:15" s="22" customFormat="1" ht="75">
      <c r="B289" s="38" t="s">
        <v>1607</v>
      </c>
      <c r="C289" s="25">
        <v>7807343834</v>
      </c>
      <c r="D289" s="4" t="s">
        <v>1632</v>
      </c>
      <c r="E289" s="25" t="s">
        <v>757</v>
      </c>
      <c r="F289" s="4" t="s">
        <v>758</v>
      </c>
      <c r="G289" s="4" t="s">
        <v>1655</v>
      </c>
      <c r="H289" s="26">
        <v>43895</v>
      </c>
      <c r="I289" s="27" t="s">
        <v>1644</v>
      </c>
      <c r="J289" s="26">
        <v>44990</v>
      </c>
      <c r="K289" s="4" t="s">
        <v>86</v>
      </c>
      <c r="L289" s="4" t="s">
        <v>1263</v>
      </c>
      <c r="M289" s="26">
        <v>43895</v>
      </c>
      <c r="N289" s="25">
        <v>360</v>
      </c>
      <c r="O289" s="26">
        <v>43895</v>
      </c>
    </row>
    <row r="290" spans="2:15" s="22" customFormat="1" ht="75">
      <c r="B290" s="38" t="s">
        <v>1608</v>
      </c>
      <c r="C290" s="25">
        <v>7610052877</v>
      </c>
      <c r="D290" s="4" t="s">
        <v>1633</v>
      </c>
      <c r="E290" s="25" t="s">
        <v>1634</v>
      </c>
      <c r="F290" s="100" t="s">
        <v>1415</v>
      </c>
      <c r="G290" s="4" t="s">
        <v>1656</v>
      </c>
      <c r="H290" s="26">
        <v>43895</v>
      </c>
      <c r="I290" s="27" t="s">
        <v>1644</v>
      </c>
      <c r="J290" s="26">
        <v>44990</v>
      </c>
      <c r="K290" s="4" t="s">
        <v>86</v>
      </c>
      <c r="L290" s="4" t="s">
        <v>1263</v>
      </c>
      <c r="M290" s="26">
        <v>43895</v>
      </c>
      <c r="N290" s="25">
        <v>361</v>
      </c>
      <c r="O290" s="26">
        <v>43895</v>
      </c>
    </row>
    <row r="291" spans="2:15" s="22" customFormat="1" ht="75">
      <c r="B291" s="38" t="s">
        <v>1609</v>
      </c>
      <c r="C291" s="25">
        <v>3702112247</v>
      </c>
      <c r="D291" s="4" t="s">
        <v>1635</v>
      </c>
      <c r="E291" s="25" t="s">
        <v>1636</v>
      </c>
      <c r="F291" s="123" t="s">
        <v>1657</v>
      </c>
      <c r="G291" s="4" t="s">
        <v>1658</v>
      </c>
      <c r="H291" s="26">
        <v>43895</v>
      </c>
      <c r="I291" s="27" t="s">
        <v>1644</v>
      </c>
      <c r="J291" s="26">
        <v>44990</v>
      </c>
      <c r="K291" s="4" t="s">
        <v>86</v>
      </c>
      <c r="L291" s="4" t="s">
        <v>1263</v>
      </c>
      <c r="M291" s="26">
        <v>43895</v>
      </c>
      <c r="N291" s="25">
        <v>362</v>
      </c>
      <c r="O291" s="26">
        <v>43895</v>
      </c>
    </row>
    <row r="292" spans="2:15" s="22" customFormat="1" ht="75">
      <c r="B292" s="38" t="s">
        <v>1246</v>
      </c>
      <c r="C292" s="25">
        <v>3702034479</v>
      </c>
      <c r="D292" s="4" t="s">
        <v>1637</v>
      </c>
      <c r="E292" s="4" t="s">
        <v>1631</v>
      </c>
      <c r="F292" s="4" t="s">
        <v>1659</v>
      </c>
      <c r="G292" s="4" t="s">
        <v>1660</v>
      </c>
      <c r="H292" s="26">
        <v>43895</v>
      </c>
      <c r="I292" s="27" t="s">
        <v>1644</v>
      </c>
      <c r="J292" s="26">
        <v>44990</v>
      </c>
      <c r="K292" s="4" t="s">
        <v>86</v>
      </c>
      <c r="L292" s="4" t="s">
        <v>1263</v>
      </c>
      <c r="M292" s="26">
        <v>43895</v>
      </c>
      <c r="N292" s="25">
        <v>363</v>
      </c>
      <c r="O292" s="26">
        <v>43895</v>
      </c>
    </row>
    <row r="293" spans="2:15" s="22" customFormat="1" ht="75">
      <c r="B293" s="38" t="s">
        <v>1610</v>
      </c>
      <c r="C293" s="25">
        <v>7810595729</v>
      </c>
      <c r="D293" s="4" t="s">
        <v>1639</v>
      </c>
      <c r="E293" s="25" t="s">
        <v>1638</v>
      </c>
      <c r="F293" s="100" t="s">
        <v>1662</v>
      </c>
      <c r="G293" s="4" t="s">
        <v>1661</v>
      </c>
      <c r="H293" s="26">
        <v>43895</v>
      </c>
      <c r="I293" s="27" t="s">
        <v>1644</v>
      </c>
      <c r="J293" s="26">
        <v>44990</v>
      </c>
      <c r="K293" s="4" t="s">
        <v>86</v>
      </c>
      <c r="L293" s="4" t="s">
        <v>1263</v>
      </c>
      <c r="M293" s="26">
        <v>43895</v>
      </c>
      <c r="N293" s="25">
        <v>364</v>
      </c>
      <c r="O293" s="26">
        <v>43895</v>
      </c>
    </row>
    <row r="294" spans="2:15" s="22" customFormat="1" ht="75">
      <c r="B294" s="38" t="s">
        <v>1611</v>
      </c>
      <c r="C294" s="25">
        <v>5051000880</v>
      </c>
      <c r="D294" s="4" t="s">
        <v>1641</v>
      </c>
      <c r="E294" s="25" t="s">
        <v>1640</v>
      </c>
      <c r="F294" s="100" t="s">
        <v>77</v>
      </c>
      <c r="G294" s="4" t="s">
        <v>1410</v>
      </c>
      <c r="H294" s="26">
        <v>43895</v>
      </c>
      <c r="I294" s="27" t="s">
        <v>1644</v>
      </c>
      <c r="J294" s="26">
        <v>44990</v>
      </c>
      <c r="K294" s="4" t="s">
        <v>86</v>
      </c>
      <c r="L294" s="4" t="s">
        <v>1262</v>
      </c>
      <c r="M294" s="26">
        <v>43895</v>
      </c>
      <c r="N294" s="25">
        <v>365</v>
      </c>
      <c r="O294" s="26">
        <v>43895</v>
      </c>
    </row>
    <row r="295" spans="2:15" s="22" customFormat="1" ht="93.75">
      <c r="B295" s="38" t="s">
        <v>747</v>
      </c>
      <c r="C295" s="25">
        <v>8602240477</v>
      </c>
      <c r="D295" s="4" t="s">
        <v>1642</v>
      </c>
      <c r="E295" s="25" t="s">
        <v>751</v>
      </c>
      <c r="F295" s="100" t="s">
        <v>752</v>
      </c>
      <c r="G295" s="4" t="s">
        <v>1664</v>
      </c>
      <c r="H295" s="26">
        <v>43895</v>
      </c>
      <c r="I295" s="27" t="s">
        <v>1644</v>
      </c>
      <c r="J295" s="26">
        <v>44990</v>
      </c>
      <c r="K295" s="4" t="s">
        <v>86</v>
      </c>
      <c r="L295" s="4" t="s">
        <v>1265</v>
      </c>
      <c r="M295" s="26">
        <v>43895</v>
      </c>
      <c r="N295" s="25">
        <v>366</v>
      </c>
      <c r="O295" s="26">
        <v>43895</v>
      </c>
    </row>
    <row r="296" spans="2:15" s="22" customFormat="1" ht="75">
      <c r="B296" s="38" t="s">
        <v>1612</v>
      </c>
      <c r="C296" s="25">
        <v>3305796537</v>
      </c>
      <c r="D296" s="4" t="s">
        <v>1373</v>
      </c>
      <c r="E296" s="25" t="s">
        <v>1643</v>
      </c>
      <c r="F296" s="4" t="s">
        <v>1397</v>
      </c>
      <c r="G296" s="4" t="s">
        <v>1663</v>
      </c>
      <c r="H296" s="26">
        <v>43895</v>
      </c>
      <c r="I296" s="27" t="s">
        <v>1644</v>
      </c>
      <c r="J296" s="26">
        <v>44990</v>
      </c>
      <c r="K296" s="4" t="s">
        <v>86</v>
      </c>
      <c r="L296" s="4" t="s">
        <v>1263</v>
      </c>
      <c r="M296" s="26">
        <v>43895</v>
      </c>
      <c r="N296" s="25">
        <v>367</v>
      </c>
      <c r="O296" s="26">
        <v>43895</v>
      </c>
    </row>
    <row r="297" spans="2:15" s="22" customFormat="1" ht="93.75">
      <c r="B297" s="38" t="s">
        <v>1667</v>
      </c>
      <c r="C297" s="25">
        <v>2127022376</v>
      </c>
      <c r="D297" s="124" t="s">
        <v>1674</v>
      </c>
      <c r="E297" s="25" t="s">
        <v>1673</v>
      </c>
      <c r="F297" s="125" t="s">
        <v>1680</v>
      </c>
      <c r="G297" s="4" t="s">
        <v>1679</v>
      </c>
      <c r="H297" s="26">
        <v>43900</v>
      </c>
      <c r="I297" s="27" t="s">
        <v>1672</v>
      </c>
      <c r="J297" s="26">
        <v>44995</v>
      </c>
      <c r="K297" s="7" t="s">
        <v>313</v>
      </c>
      <c r="L297" s="4" t="s">
        <v>1670</v>
      </c>
      <c r="M297" s="26">
        <v>43900</v>
      </c>
      <c r="N297" s="25">
        <v>368</v>
      </c>
      <c r="O297" s="26">
        <v>43900</v>
      </c>
    </row>
    <row r="298" spans="2:15" s="22" customFormat="1" ht="75">
      <c r="B298" s="38" t="s">
        <v>1668</v>
      </c>
      <c r="C298" s="25">
        <v>3711015970</v>
      </c>
      <c r="D298" s="4" t="s">
        <v>1675</v>
      </c>
      <c r="E298" s="25" t="s">
        <v>1676</v>
      </c>
      <c r="F298" s="25" t="s">
        <v>305</v>
      </c>
      <c r="G298" s="4" t="s">
        <v>1681</v>
      </c>
      <c r="H298" s="26">
        <v>43900</v>
      </c>
      <c r="I298" s="27" t="s">
        <v>1672</v>
      </c>
      <c r="J298" s="26">
        <v>44995</v>
      </c>
      <c r="K298" s="7" t="s">
        <v>313</v>
      </c>
      <c r="L298" s="4" t="s">
        <v>1670</v>
      </c>
      <c r="M298" s="26">
        <v>43900</v>
      </c>
      <c r="N298" s="25">
        <v>369</v>
      </c>
      <c r="O298" s="26">
        <v>43900</v>
      </c>
    </row>
    <row r="299" spans="2:15" s="22" customFormat="1" ht="75">
      <c r="B299" s="38" t="s">
        <v>1669</v>
      </c>
      <c r="C299" s="25">
        <v>2536092127</v>
      </c>
      <c r="D299" s="4" t="s">
        <v>1677</v>
      </c>
      <c r="E299" s="25" t="s">
        <v>1678</v>
      </c>
      <c r="F299" s="122" t="s">
        <v>1682</v>
      </c>
      <c r="G299" s="4" t="s">
        <v>1683</v>
      </c>
      <c r="H299" s="26">
        <v>43900</v>
      </c>
      <c r="I299" s="27" t="s">
        <v>1672</v>
      </c>
      <c r="J299" s="26">
        <v>44995</v>
      </c>
      <c r="K299" s="7" t="s">
        <v>313</v>
      </c>
      <c r="L299" s="4" t="s">
        <v>1671</v>
      </c>
      <c r="M299" s="26">
        <v>43900</v>
      </c>
      <c r="N299" s="25">
        <v>370</v>
      </c>
      <c r="O299" s="26">
        <v>43900</v>
      </c>
    </row>
    <row r="300" spans="2:15" s="22" customFormat="1" ht="131.25">
      <c r="B300" s="102" t="s">
        <v>1685</v>
      </c>
      <c r="C300" s="95">
        <v>7017051221</v>
      </c>
      <c r="D300" s="4" t="s">
        <v>1687</v>
      </c>
      <c r="E300" s="25" t="s">
        <v>1688</v>
      </c>
      <c r="F300" s="25" t="s">
        <v>1691</v>
      </c>
      <c r="G300" s="4" t="s">
        <v>301</v>
      </c>
      <c r="H300" s="26">
        <v>43900</v>
      </c>
      <c r="I300" s="94" t="s">
        <v>1684</v>
      </c>
      <c r="J300" s="26">
        <v>44995</v>
      </c>
      <c r="K300" s="4" t="s">
        <v>310</v>
      </c>
      <c r="L300" s="4" t="s">
        <v>1263</v>
      </c>
      <c r="M300" s="26">
        <v>43900</v>
      </c>
      <c r="N300" s="25">
        <v>371</v>
      </c>
      <c r="O300" s="26">
        <v>43900</v>
      </c>
    </row>
    <row r="301" spans="2:15" s="22" customFormat="1" ht="131.25">
      <c r="B301" s="102" t="s">
        <v>1686</v>
      </c>
      <c r="C301" s="95">
        <v>7816334642</v>
      </c>
      <c r="D301" s="4" t="s">
        <v>1689</v>
      </c>
      <c r="E301" s="25" t="s">
        <v>1690</v>
      </c>
      <c r="F301" s="126" t="s">
        <v>1693</v>
      </c>
      <c r="G301" s="4" t="s">
        <v>1692</v>
      </c>
      <c r="H301" s="26">
        <v>43900</v>
      </c>
      <c r="I301" s="27" t="s">
        <v>1684</v>
      </c>
      <c r="J301" s="26">
        <v>44995</v>
      </c>
      <c r="K301" s="4" t="s">
        <v>310</v>
      </c>
      <c r="L301" s="4" t="s">
        <v>1263</v>
      </c>
      <c r="M301" s="26">
        <v>43900</v>
      </c>
      <c r="N301" s="25">
        <v>372</v>
      </c>
      <c r="O301" s="26">
        <v>43900</v>
      </c>
    </row>
    <row r="302" spans="2:15" s="22" customFormat="1" ht="75">
      <c r="B302" s="38" t="s">
        <v>1699</v>
      </c>
      <c r="C302" s="124">
        <v>5026015392</v>
      </c>
      <c r="D302" s="4" t="s">
        <v>1704</v>
      </c>
      <c r="E302" s="127" t="s">
        <v>1705</v>
      </c>
      <c r="F302" s="100" t="s">
        <v>1710</v>
      </c>
      <c r="G302" s="4" t="s">
        <v>409</v>
      </c>
      <c r="H302" s="26">
        <v>43915</v>
      </c>
      <c r="I302" s="27" t="s">
        <v>1713</v>
      </c>
      <c r="J302" s="26">
        <v>45010</v>
      </c>
      <c r="K302" s="4" t="s">
        <v>403</v>
      </c>
      <c r="L302" s="4" t="s">
        <v>1671</v>
      </c>
      <c r="M302" s="26">
        <v>43915</v>
      </c>
      <c r="N302" s="25">
        <v>373</v>
      </c>
      <c r="O302" s="26">
        <v>43915</v>
      </c>
    </row>
    <row r="303" spans="2:15" s="22" customFormat="1" ht="75">
      <c r="B303" s="38" t="s">
        <v>1700</v>
      </c>
      <c r="C303" s="124">
        <v>3328008694</v>
      </c>
      <c r="D303" s="4" t="s">
        <v>1706</v>
      </c>
      <c r="E303" s="4" t="s">
        <v>1702</v>
      </c>
      <c r="F303" s="123" t="s">
        <v>1711</v>
      </c>
      <c r="G303" s="4" t="s">
        <v>1712</v>
      </c>
      <c r="H303" s="26">
        <v>43915</v>
      </c>
      <c r="I303" s="27" t="s">
        <v>1713</v>
      </c>
      <c r="J303" s="26">
        <v>45010</v>
      </c>
      <c r="K303" s="4" t="s">
        <v>403</v>
      </c>
      <c r="L303" s="4" t="s">
        <v>1670</v>
      </c>
      <c r="M303" s="26">
        <v>43915</v>
      </c>
      <c r="N303" s="25">
        <v>374</v>
      </c>
      <c r="O303" s="26">
        <v>43915</v>
      </c>
    </row>
    <row r="304" spans="2:15" s="22" customFormat="1" ht="56.25">
      <c r="B304" s="38" t="s">
        <v>1701</v>
      </c>
      <c r="C304" s="124">
        <v>7733615696</v>
      </c>
      <c r="D304" s="4" t="s">
        <v>1707</v>
      </c>
      <c r="E304" s="4" t="s">
        <v>1703</v>
      </c>
      <c r="F304" s="123" t="s">
        <v>974</v>
      </c>
      <c r="G304" s="4" t="s">
        <v>492</v>
      </c>
      <c r="H304" s="26">
        <v>43915</v>
      </c>
      <c r="I304" s="27" t="s">
        <v>1713</v>
      </c>
      <c r="J304" s="26">
        <v>45010</v>
      </c>
      <c r="K304" s="4" t="s">
        <v>403</v>
      </c>
      <c r="L304" s="4" t="s">
        <v>1671</v>
      </c>
      <c r="M304" s="26">
        <v>43915</v>
      </c>
      <c r="N304" s="25">
        <v>375</v>
      </c>
      <c r="O304" s="26">
        <v>43915</v>
      </c>
    </row>
    <row r="305" spans="2:15" s="22" customFormat="1" ht="75">
      <c r="B305" s="38" t="s">
        <v>390</v>
      </c>
      <c r="C305" s="124">
        <v>5008037717</v>
      </c>
      <c r="D305" s="124" t="s">
        <v>1708</v>
      </c>
      <c r="E305" s="25" t="s">
        <v>1709</v>
      </c>
      <c r="F305" s="123" t="s">
        <v>1201</v>
      </c>
      <c r="G305" s="4" t="s">
        <v>686</v>
      </c>
      <c r="H305" s="26">
        <v>43915</v>
      </c>
      <c r="I305" s="27" t="s">
        <v>1713</v>
      </c>
      <c r="J305" s="26">
        <v>45010</v>
      </c>
      <c r="K305" s="4" t="s">
        <v>403</v>
      </c>
      <c r="L305" s="4" t="s">
        <v>1671</v>
      </c>
      <c r="M305" s="26">
        <v>43915</v>
      </c>
      <c r="N305" s="25">
        <v>376</v>
      </c>
      <c r="O305" s="26">
        <v>43915</v>
      </c>
    </row>
    <row r="306" spans="2:15" s="22" customFormat="1" ht="75">
      <c r="B306" s="38" t="s">
        <v>1714</v>
      </c>
      <c r="C306" s="4">
        <v>5024150572</v>
      </c>
      <c r="D306" s="124" t="s">
        <v>1717</v>
      </c>
      <c r="E306" s="25" t="s">
        <v>1718</v>
      </c>
      <c r="F306" s="123" t="s">
        <v>1725</v>
      </c>
      <c r="G306" s="4" t="s">
        <v>1724</v>
      </c>
      <c r="H306" s="26">
        <v>43915</v>
      </c>
      <c r="I306" s="27" t="s">
        <v>1723</v>
      </c>
      <c r="J306" s="26">
        <v>45010</v>
      </c>
      <c r="K306" s="4" t="s">
        <v>847</v>
      </c>
      <c r="L306" s="4"/>
      <c r="M306" s="26">
        <v>43915</v>
      </c>
      <c r="N306" s="25">
        <v>377</v>
      </c>
      <c r="O306" s="26">
        <v>43915</v>
      </c>
    </row>
    <row r="307" spans="2:15" s="22" customFormat="1" ht="131.25">
      <c r="B307" s="38" t="s">
        <v>1715</v>
      </c>
      <c r="C307" s="4">
        <v>6150002230</v>
      </c>
      <c r="D307" s="4" t="s">
        <v>1719</v>
      </c>
      <c r="E307" s="25" t="s">
        <v>1720</v>
      </c>
      <c r="F307" s="123" t="s">
        <v>1726</v>
      </c>
      <c r="G307" s="4" t="s">
        <v>1728</v>
      </c>
      <c r="H307" s="26">
        <v>43915</v>
      </c>
      <c r="I307" s="27" t="s">
        <v>1723</v>
      </c>
      <c r="J307" s="26">
        <v>45010</v>
      </c>
      <c r="K307" s="4" t="s">
        <v>847</v>
      </c>
      <c r="L307" s="4"/>
      <c r="M307" s="26">
        <v>43915</v>
      </c>
      <c r="N307" s="25">
        <v>378</v>
      </c>
      <c r="O307" s="26">
        <v>43915</v>
      </c>
    </row>
    <row r="308" spans="2:15" s="22" customFormat="1" ht="75">
      <c r="B308" s="38" t="s">
        <v>1716</v>
      </c>
      <c r="C308" s="4">
        <v>6164113822</v>
      </c>
      <c r="D308" s="4" t="s">
        <v>1721</v>
      </c>
      <c r="E308" s="25" t="s">
        <v>1722</v>
      </c>
      <c r="F308" s="123" t="s">
        <v>1727</v>
      </c>
      <c r="G308" s="4" t="s">
        <v>1770</v>
      </c>
      <c r="H308" s="26">
        <v>43915</v>
      </c>
      <c r="I308" s="27" t="s">
        <v>1723</v>
      </c>
      <c r="J308" s="26">
        <v>45010</v>
      </c>
      <c r="K308" s="4" t="s">
        <v>847</v>
      </c>
      <c r="L308" s="4"/>
      <c r="M308" s="26">
        <v>43915</v>
      </c>
      <c r="N308" s="25">
        <v>379</v>
      </c>
      <c r="O308" s="26">
        <v>43915</v>
      </c>
    </row>
    <row r="309" spans="2:15" s="22" customFormat="1" ht="75">
      <c r="B309" s="38" t="s">
        <v>164</v>
      </c>
      <c r="C309" s="4">
        <v>3321012860</v>
      </c>
      <c r="D309" s="4" t="s">
        <v>1741</v>
      </c>
      <c r="E309" s="25" t="s">
        <v>1742</v>
      </c>
      <c r="F309" s="123" t="s">
        <v>1771</v>
      </c>
      <c r="G309" s="4" t="s">
        <v>1772</v>
      </c>
      <c r="H309" s="26">
        <v>43920</v>
      </c>
      <c r="I309" s="27" t="s">
        <v>1769</v>
      </c>
      <c r="J309" s="26">
        <v>45015</v>
      </c>
      <c r="K309" s="3" t="s">
        <v>35</v>
      </c>
      <c r="L309" s="4" t="s">
        <v>1670</v>
      </c>
      <c r="M309" s="26">
        <v>43920</v>
      </c>
      <c r="N309" s="25">
        <v>380</v>
      </c>
      <c r="O309" s="26">
        <v>43920</v>
      </c>
    </row>
    <row r="310" spans="2:15" s="22" customFormat="1" ht="75">
      <c r="B310" s="38" t="s">
        <v>1729</v>
      </c>
      <c r="C310" s="4">
        <v>6234127116</v>
      </c>
      <c r="D310" s="4" t="s">
        <v>1743</v>
      </c>
      <c r="E310" s="25" t="s">
        <v>1744</v>
      </c>
      <c r="F310" s="123" t="s">
        <v>1773</v>
      </c>
      <c r="G310" s="4" t="s">
        <v>1774</v>
      </c>
      <c r="H310" s="26">
        <v>43920</v>
      </c>
      <c r="I310" s="27" t="s">
        <v>1769</v>
      </c>
      <c r="J310" s="26">
        <v>45015</v>
      </c>
      <c r="K310" s="3" t="s">
        <v>35</v>
      </c>
      <c r="L310" s="4" t="s">
        <v>1670</v>
      </c>
      <c r="M310" s="26">
        <v>43920</v>
      </c>
      <c r="N310" s="25">
        <v>381</v>
      </c>
      <c r="O310" s="26">
        <v>43920</v>
      </c>
    </row>
    <row r="311" spans="2:15" s="22" customFormat="1" ht="75">
      <c r="B311" s="38" t="s">
        <v>1730</v>
      </c>
      <c r="C311" s="4">
        <v>332400472150</v>
      </c>
      <c r="D311" s="4" t="s">
        <v>1745</v>
      </c>
      <c r="E311" s="25" t="s">
        <v>1746</v>
      </c>
      <c r="F311" s="25" t="s">
        <v>175</v>
      </c>
      <c r="G311" s="4" t="s">
        <v>1775</v>
      </c>
      <c r="H311" s="26">
        <v>43920</v>
      </c>
      <c r="I311" s="27" t="s">
        <v>1769</v>
      </c>
      <c r="J311" s="26">
        <v>45015</v>
      </c>
      <c r="K311" s="3" t="s">
        <v>35</v>
      </c>
      <c r="L311" s="4" t="s">
        <v>1670</v>
      </c>
      <c r="M311" s="26">
        <v>43920</v>
      </c>
      <c r="N311" s="25">
        <v>382</v>
      </c>
      <c r="O311" s="26">
        <v>43920</v>
      </c>
    </row>
    <row r="312" spans="2:15" s="22" customFormat="1" ht="75">
      <c r="B312" s="38" t="s">
        <v>1731</v>
      </c>
      <c r="C312" s="4">
        <v>3329028076</v>
      </c>
      <c r="D312" s="4" t="s">
        <v>1747</v>
      </c>
      <c r="E312" s="25" t="s">
        <v>1748</v>
      </c>
      <c r="F312" s="25" t="s">
        <v>1776</v>
      </c>
      <c r="G312" s="4" t="s">
        <v>1777</v>
      </c>
      <c r="H312" s="26">
        <v>43920</v>
      </c>
      <c r="I312" s="27" t="s">
        <v>1769</v>
      </c>
      <c r="J312" s="26">
        <v>45015</v>
      </c>
      <c r="K312" s="3" t="s">
        <v>35</v>
      </c>
      <c r="L312" s="4" t="s">
        <v>1670</v>
      </c>
      <c r="M312" s="26">
        <v>43920</v>
      </c>
      <c r="N312" s="25">
        <v>383</v>
      </c>
      <c r="O312" s="26">
        <v>43920</v>
      </c>
    </row>
    <row r="313" spans="2:15" s="22" customFormat="1" ht="75">
      <c r="B313" s="38" t="s">
        <v>1732</v>
      </c>
      <c r="C313" s="4">
        <v>278903573</v>
      </c>
      <c r="D313" s="4" t="s">
        <v>1749</v>
      </c>
      <c r="E313" s="25" t="s">
        <v>1750</v>
      </c>
      <c r="F313" s="123" t="s">
        <v>603</v>
      </c>
      <c r="G313" s="4" t="s">
        <v>602</v>
      </c>
      <c r="H313" s="26">
        <v>43920</v>
      </c>
      <c r="I313" s="27" t="s">
        <v>1769</v>
      </c>
      <c r="J313" s="26">
        <v>45015</v>
      </c>
      <c r="K313" s="3" t="s">
        <v>35</v>
      </c>
      <c r="L313" s="4" t="s">
        <v>1671</v>
      </c>
      <c r="M313" s="26">
        <v>43920</v>
      </c>
      <c r="N313" s="25">
        <v>384</v>
      </c>
      <c r="O313" s="26">
        <v>43920</v>
      </c>
    </row>
    <row r="314" spans="2:15" s="22" customFormat="1" ht="93.75">
      <c r="B314" s="38" t="s">
        <v>1733</v>
      </c>
      <c r="C314" s="4">
        <v>3317019408</v>
      </c>
      <c r="D314" s="4" t="s">
        <v>1751</v>
      </c>
      <c r="E314" s="25" t="s">
        <v>1752</v>
      </c>
      <c r="F314" s="123" t="s">
        <v>1778</v>
      </c>
      <c r="G314" s="4" t="s">
        <v>1779</v>
      </c>
      <c r="H314" s="26">
        <v>43920</v>
      </c>
      <c r="I314" s="27" t="s">
        <v>1769</v>
      </c>
      <c r="J314" s="26">
        <v>45015</v>
      </c>
      <c r="K314" s="3" t="s">
        <v>35</v>
      </c>
      <c r="L314" s="4" t="s">
        <v>1670</v>
      </c>
      <c r="M314" s="26">
        <v>43920</v>
      </c>
      <c r="N314" s="25">
        <v>385</v>
      </c>
      <c r="O314" s="26">
        <v>43920</v>
      </c>
    </row>
    <row r="315" spans="2:15" s="22" customFormat="1" ht="93.75">
      <c r="B315" s="38" t="s">
        <v>133</v>
      </c>
      <c r="C315" s="4">
        <v>3311011385</v>
      </c>
      <c r="D315" s="4" t="s">
        <v>1753</v>
      </c>
      <c r="E315" s="25" t="s">
        <v>1754</v>
      </c>
      <c r="F315" s="25" t="s">
        <v>1780</v>
      </c>
      <c r="G315" s="4" t="s">
        <v>1781</v>
      </c>
      <c r="H315" s="26">
        <v>43920</v>
      </c>
      <c r="I315" s="27" t="s">
        <v>1769</v>
      </c>
      <c r="J315" s="26">
        <v>45015</v>
      </c>
      <c r="K315" s="3" t="s">
        <v>35</v>
      </c>
      <c r="L315" s="4" t="s">
        <v>1670</v>
      </c>
      <c r="M315" s="26">
        <v>43920</v>
      </c>
      <c r="N315" s="25">
        <v>386</v>
      </c>
      <c r="O315" s="26">
        <v>43920</v>
      </c>
    </row>
    <row r="316" spans="2:15" s="22" customFormat="1" ht="56.25">
      <c r="B316" s="38" t="s">
        <v>1734</v>
      </c>
      <c r="C316" s="4">
        <v>7718928750</v>
      </c>
      <c r="D316" s="4" t="s">
        <v>1755</v>
      </c>
      <c r="E316" s="25" t="s">
        <v>1756</v>
      </c>
      <c r="F316" s="123" t="s">
        <v>1782</v>
      </c>
      <c r="G316" s="4" t="s">
        <v>1787</v>
      </c>
      <c r="H316" s="26">
        <v>43920</v>
      </c>
      <c r="I316" s="27" t="s">
        <v>1769</v>
      </c>
      <c r="J316" s="26">
        <v>45015</v>
      </c>
      <c r="K316" s="3" t="s">
        <v>35</v>
      </c>
      <c r="L316" s="4" t="s">
        <v>1670</v>
      </c>
      <c r="M316" s="26">
        <v>43920</v>
      </c>
      <c r="N316" s="25">
        <v>387</v>
      </c>
      <c r="O316" s="26">
        <v>43920</v>
      </c>
    </row>
    <row r="317" spans="2:15" s="22" customFormat="1" ht="75">
      <c r="B317" s="38" t="s">
        <v>1735</v>
      </c>
      <c r="C317" s="4">
        <v>3319009606</v>
      </c>
      <c r="D317" s="4" t="s">
        <v>1757</v>
      </c>
      <c r="E317" s="25" t="s">
        <v>1758</v>
      </c>
      <c r="F317" s="25" t="s">
        <v>1783</v>
      </c>
      <c r="G317" s="4" t="s">
        <v>1784</v>
      </c>
      <c r="H317" s="26">
        <v>43920</v>
      </c>
      <c r="I317" s="27" t="s">
        <v>1769</v>
      </c>
      <c r="J317" s="26">
        <v>45015</v>
      </c>
      <c r="K317" s="3" t="s">
        <v>35</v>
      </c>
      <c r="L317" s="4" t="s">
        <v>1670</v>
      </c>
      <c r="M317" s="26">
        <v>43920</v>
      </c>
      <c r="N317" s="25">
        <v>388</v>
      </c>
      <c r="O317" s="26">
        <v>43920</v>
      </c>
    </row>
    <row r="318" spans="2:15" s="22" customFormat="1" ht="75">
      <c r="B318" s="38" t="s">
        <v>1736</v>
      </c>
      <c r="C318" s="4">
        <v>7627046769</v>
      </c>
      <c r="D318" s="4" t="s">
        <v>1759</v>
      </c>
      <c r="E318" s="25" t="s">
        <v>1760</v>
      </c>
      <c r="F318" s="123" t="s">
        <v>1785</v>
      </c>
      <c r="G318" s="4" t="s">
        <v>1786</v>
      </c>
      <c r="H318" s="26">
        <v>43920</v>
      </c>
      <c r="I318" s="27" t="s">
        <v>1769</v>
      </c>
      <c r="J318" s="26">
        <v>45015</v>
      </c>
      <c r="K318" s="3" t="s">
        <v>35</v>
      </c>
      <c r="L318" s="4" t="s">
        <v>1670</v>
      </c>
      <c r="M318" s="26">
        <v>43920</v>
      </c>
      <c r="N318" s="25">
        <v>389</v>
      </c>
      <c r="O318" s="26">
        <v>43920</v>
      </c>
    </row>
    <row r="319" spans="2:15" s="22" customFormat="1" ht="75">
      <c r="B319" s="38" t="s">
        <v>1737</v>
      </c>
      <c r="C319" s="120">
        <v>331900039257</v>
      </c>
      <c r="D319" s="4" t="s">
        <v>1761</v>
      </c>
      <c r="E319" s="25" t="s">
        <v>1762</v>
      </c>
      <c r="F319" s="123" t="s">
        <v>201</v>
      </c>
      <c r="G319" s="4" t="s">
        <v>202</v>
      </c>
      <c r="H319" s="26">
        <v>43920</v>
      </c>
      <c r="I319" s="27" t="s">
        <v>1769</v>
      </c>
      <c r="J319" s="26">
        <v>45015</v>
      </c>
      <c r="K319" s="3" t="s">
        <v>35</v>
      </c>
      <c r="L319" s="4" t="s">
        <v>1670</v>
      </c>
      <c r="M319" s="26">
        <v>43920</v>
      </c>
      <c r="N319" s="25">
        <v>390</v>
      </c>
      <c r="O319" s="26">
        <v>43920</v>
      </c>
    </row>
    <row r="320" spans="2:15" s="22" customFormat="1" ht="75">
      <c r="B320" s="38" t="s">
        <v>1738</v>
      </c>
      <c r="C320" s="4">
        <v>7728258110</v>
      </c>
      <c r="D320" s="4" t="s">
        <v>1763</v>
      </c>
      <c r="E320" s="25" t="s">
        <v>1764</v>
      </c>
      <c r="F320" s="123" t="s">
        <v>1788</v>
      </c>
      <c r="G320" s="4" t="s">
        <v>1789</v>
      </c>
      <c r="H320" s="26">
        <v>43920</v>
      </c>
      <c r="I320" s="27" t="s">
        <v>1769</v>
      </c>
      <c r="J320" s="26">
        <v>45015</v>
      </c>
      <c r="K320" s="3" t="s">
        <v>35</v>
      </c>
      <c r="L320" s="4" t="s">
        <v>1670</v>
      </c>
      <c r="M320" s="26">
        <v>43920</v>
      </c>
      <c r="N320" s="25">
        <v>391</v>
      </c>
      <c r="O320" s="26">
        <v>43920</v>
      </c>
    </row>
    <row r="321" spans="2:15" s="22" customFormat="1" ht="56.25">
      <c r="B321" s="38" t="s">
        <v>1739</v>
      </c>
      <c r="C321" s="4">
        <v>2320231459</v>
      </c>
      <c r="D321" s="4" t="s">
        <v>1765</v>
      </c>
      <c r="E321" s="25" t="s">
        <v>1766</v>
      </c>
      <c r="F321" s="25" t="s">
        <v>1790</v>
      </c>
      <c r="G321" s="4" t="s">
        <v>1791</v>
      </c>
      <c r="H321" s="26">
        <v>43920</v>
      </c>
      <c r="I321" s="27" t="s">
        <v>1769</v>
      </c>
      <c r="J321" s="26">
        <v>45015</v>
      </c>
      <c r="K321" s="3" t="s">
        <v>35</v>
      </c>
      <c r="L321" s="4" t="s">
        <v>1670</v>
      </c>
      <c r="M321" s="26">
        <v>43920</v>
      </c>
      <c r="N321" s="25">
        <v>392</v>
      </c>
      <c r="O321" s="26">
        <v>43920</v>
      </c>
    </row>
    <row r="322" spans="2:15" s="22" customFormat="1" ht="75">
      <c r="B322" s="38" t="s">
        <v>1740</v>
      </c>
      <c r="C322" s="4">
        <v>3329054260</v>
      </c>
      <c r="D322" s="4" t="s">
        <v>1767</v>
      </c>
      <c r="E322" s="25" t="s">
        <v>1768</v>
      </c>
      <c r="F322" s="4" t="s">
        <v>1288</v>
      </c>
      <c r="G322" s="4" t="s">
        <v>1792</v>
      </c>
      <c r="H322" s="26">
        <v>43920</v>
      </c>
      <c r="I322" s="27" t="s">
        <v>1769</v>
      </c>
      <c r="J322" s="26">
        <v>45015</v>
      </c>
      <c r="K322" s="3" t="s">
        <v>35</v>
      </c>
      <c r="L322" s="4" t="s">
        <v>1670</v>
      </c>
      <c r="M322" s="26">
        <v>43920</v>
      </c>
      <c r="N322" s="25">
        <v>393</v>
      </c>
      <c r="O322" s="26">
        <v>43920</v>
      </c>
    </row>
    <row r="323" spans="2:15" s="22" customFormat="1">
      <c r="B323" s="44"/>
      <c r="C323" s="45"/>
      <c r="D323" s="45"/>
      <c r="E323" s="45"/>
      <c r="F323" s="45"/>
      <c r="G323" s="91"/>
      <c r="H323" s="45"/>
      <c r="I323" s="47"/>
      <c r="J323" s="45"/>
      <c r="K323" s="45"/>
      <c r="L323" s="50"/>
      <c r="M323" s="45"/>
      <c r="N323" s="45"/>
      <c r="O323" s="45"/>
    </row>
    <row r="324" spans="2:15" s="22" customFormat="1">
      <c r="B324" s="44"/>
      <c r="C324" s="45"/>
      <c r="D324" s="45"/>
      <c r="E324" s="45"/>
      <c r="F324" s="45"/>
      <c r="G324" s="91"/>
      <c r="H324" s="45"/>
      <c r="I324" s="47"/>
      <c r="J324" s="45"/>
      <c r="K324" s="45"/>
      <c r="L324" s="50"/>
      <c r="M324" s="45"/>
      <c r="N324" s="45"/>
      <c r="O324" s="45"/>
    </row>
    <row r="325" spans="2:15" s="22" customFormat="1">
      <c r="B325" s="44"/>
      <c r="C325" s="45"/>
      <c r="D325" s="45"/>
      <c r="E325" s="45"/>
      <c r="F325" s="45"/>
      <c r="G325" s="91"/>
      <c r="H325" s="45"/>
      <c r="I325" s="47"/>
      <c r="J325" s="45"/>
      <c r="K325" s="45"/>
      <c r="L325" s="50"/>
      <c r="M325" s="45"/>
      <c r="N325" s="45"/>
      <c r="O325" s="45"/>
    </row>
    <row r="326" spans="2:15" s="22" customFormat="1">
      <c r="B326" s="44"/>
      <c r="C326" s="45"/>
      <c r="D326" s="45"/>
      <c r="E326" s="45"/>
      <c r="F326" s="45"/>
      <c r="G326" s="91"/>
      <c r="H326" s="45"/>
      <c r="I326" s="47"/>
      <c r="J326" s="45"/>
      <c r="K326" s="45"/>
      <c r="L326" s="50"/>
      <c r="M326" s="45"/>
      <c r="N326" s="45"/>
      <c r="O326" s="45"/>
    </row>
    <row r="327" spans="2:15" s="22" customFormat="1">
      <c r="B327" s="44"/>
      <c r="C327" s="45"/>
      <c r="D327" s="45"/>
      <c r="E327" s="45"/>
      <c r="F327" s="45"/>
      <c r="G327" s="91"/>
      <c r="H327" s="45"/>
      <c r="I327" s="47"/>
      <c r="J327" s="45"/>
      <c r="K327" s="45"/>
      <c r="L327" s="50"/>
      <c r="M327" s="45"/>
      <c r="N327" s="45"/>
      <c r="O327" s="45"/>
    </row>
    <row r="328" spans="2:15" s="22" customFormat="1">
      <c r="B328" s="44"/>
      <c r="C328" s="45"/>
      <c r="D328" s="45"/>
      <c r="E328" s="45"/>
      <c r="F328" s="45"/>
      <c r="G328" s="91"/>
      <c r="H328" s="45"/>
      <c r="I328" s="47"/>
      <c r="J328" s="45"/>
      <c r="K328" s="45"/>
      <c r="L328" s="50"/>
      <c r="M328" s="45"/>
      <c r="N328" s="45"/>
      <c r="O328" s="45"/>
    </row>
    <row r="329" spans="2:15" s="22" customFormat="1">
      <c r="B329" s="44"/>
      <c r="C329" s="45"/>
      <c r="D329" s="45"/>
      <c r="E329" s="45"/>
      <c r="F329" s="45"/>
      <c r="G329" s="91"/>
      <c r="H329" s="45"/>
      <c r="I329" s="47"/>
      <c r="J329" s="45"/>
      <c r="K329" s="45"/>
      <c r="L329" s="50"/>
      <c r="M329" s="45"/>
      <c r="N329" s="45"/>
      <c r="O329" s="45"/>
    </row>
    <row r="330" spans="2:15" s="22" customFormat="1">
      <c r="B330" s="44"/>
      <c r="C330" s="45"/>
      <c r="D330" s="45"/>
      <c r="E330" s="45"/>
      <c r="F330" s="45"/>
      <c r="G330" s="91"/>
      <c r="H330" s="45"/>
      <c r="I330" s="47"/>
      <c r="J330" s="45"/>
      <c r="K330" s="45"/>
      <c r="L330" s="50"/>
      <c r="M330" s="45"/>
      <c r="N330" s="45"/>
      <c r="O330" s="45"/>
    </row>
    <row r="331" spans="2:15" s="22" customFormat="1">
      <c r="B331" s="44"/>
      <c r="C331" s="45"/>
      <c r="D331" s="45"/>
      <c r="E331" s="45"/>
      <c r="F331" s="45"/>
      <c r="G331" s="91"/>
      <c r="H331" s="45"/>
      <c r="I331" s="47"/>
      <c r="J331" s="45"/>
      <c r="K331" s="45"/>
      <c r="L331" s="50"/>
      <c r="M331" s="45"/>
      <c r="N331" s="45"/>
      <c r="O331" s="45"/>
    </row>
    <row r="332" spans="2:15" s="22" customFormat="1">
      <c r="B332" s="44"/>
      <c r="C332" s="45"/>
      <c r="D332" s="45"/>
      <c r="E332" s="45"/>
      <c r="F332" s="45"/>
      <c r="G332" s="91"/>
      <c r="H332" s="45"/>
      <c r="I332" s="47"/>
      <c r="J332" s="45"/>
      <c r="K332" s="45"/>
      <c r="L332" s="50"/>
      <c r="M332" s="45"/>
      <c r="N332" s="45"/>
      <c r="O332" s="45"/>
    </row>
    <row r="333" spans="2:15" s="22" customFormat="1">
      <c r="B333" s="44"/>
      <c r="C333" s="45"/>
      <c r="D333" s="45"/>
      <c r="E333" s="45"/>
      <c r="F333" s="45"/>
      <c r="G333" s="91"/>
      <c r="H333" s="45"/>
      <c r="I333" s="47"/>
      <c r="J333" s="45"/>
      <c r="K333" s="45"/>
      <c r="L333" s="50"/>
      <c r="M333" s="45"/>
      <c r="N333" s="45"/>
      <c r="O333" s="45"/>
    </row>
    <row r="334" spans="2:15" s="22" customFormat="1">
      <c r="B334" s="44"/>
      <c r="C334" s="45"/>
      <c r="D334" s="45"/>
      <c r="E334" s="45"/>
      <c r="F334" s="45"/>
      <c r="G334" s="91"/>
      <c r="H334" s="45"/>
      <c r="I334" s="47"/>
      <c r="J334" s="45"/>
      <c r="K334" s="45"/>
      <c r="L334" s="50"/>
      <c r="M334" s="45"/>
      <c r="N334" s="45"/>
      <c r="O334" s="45"/>
    </row>
    <row r="335" spans="2:15" s="22" customFormat="1">
      <c r="B335" s="44"/>
      <c r="C335" s="45"/>
      <c r="D335" s="45"/>
      <c r="E335" s="45"/>
      <c r="F335" s="45"/>
      <c r="G335" s="91"/>
      <c r="H335" s="45"/>
      <c r="I335" s="47"/>
      <c r="J335" s="45"/>
      <c r="K335" s="45"/>
      <c r="L335" s="50"/>
      <c r="M335" s="45"/>
      <c r="N335" s="45"/>
      <c r="O335" s="45"/>
    </row>
    <row r="336" spans="2:15" s="22" customFormat="1">
      <c r="B336" s="44"/>
      <c r="C336" s="45"/>
      <c r="D336" s="45"/>
      <c r="E336" s="45"/>
      <c r="F336" s="45"/>
      <c r="G336" s="91"/>
      <c r="H336" s="45"/>
      <c r="I336" s="47"/>
      <c r="J336" s="45"/>
      <c r="K336" s="45"/>
      <c r="L336" s="50"/>
      <c r="M336" s="45"/>
      <c r="N336" s="45"/>
      <c r="O336" s="45"/>
    </row>
    <row r="337" spans="2:15" s="22" customFormat="1">
      <c r="B337" s="44"/>
      <c r="C337" s="45"/>
      <c r="D337" s="45"/>
      <c r="E337" s="45"/>
      <c r="F337" s="45"/>
      <c r="G337" s="91"/>
      <c r="H337" s="45"/>
      <c r="I337" s="47"/>
      <c r="J337" s="45"/>
      <c r="K337" s="45"/>
      <c r="L337" s="50"/>
      <c r="M337" s="45"/>
      <c r="N337" s="45"/>
      <c r="O337" s="45"/>
    </row>
    <row r="338" spans="2:15" s="22" customFormat="1">
      <c r="B338" s="44"/>
      <c r="C338" s="45"/>
      <c r="D338" s="45"/>
      <c r="E338" s="45"/>
      <c r="F338" s="45"/>
      <c r="G338" s="91"/>
      <c r="H338" s="45"/>
      <c r="I338" s="47"/>
      <c r="J338" s="45"/>
      <c r="K338" s="45"/>
      <c r="L338" s="50"/>
      <c r="M338" s="45"/>
      <c r="N338" s="45"/>
      <c r="O338" s="45"/>
    </row>
    <row r="339" spans="2:15" s="22" customFormat="1">
      <c r="B339" s="44"/>
      <c r="C339" s="45"/>
      <c r="D339" s="45"/>
      <c r="E339" s="45"/>
      <c r="F339" s="45"/>
      <c r="G339" s="91"/>
      <c r="H339" s="45"/>
      <c r="I339" s="47"/>
      <c r="J339" s="45"/>
      <c r="K339" s="45"/>
      <c r="L339" s="50"/>
      <c r="M339" s="45"/>
      <c r="N339" s="45"/>
      <c r="O339" s="45"/>
    </row>
    <row r="340" spans="2:15" s="22" customFormat="1">
      <c r="B340" s="44"/>
      <c r="C340" s="45"/>
      <c r="D340" s="45"/>
      <c r="E340" s="45"/>
      <c r="F340" s="45"/>
      <c r="G340" s="91"/>
      <c r="H340" s="45"/>
      <c r="I340" s="47"/>
      <c r="J340" s="45"/>
      <c r="K340" s="45"/>
      <c r="L340" s="50"/>
      <c r="M340" s="45"/>
      <c r="N340" s="45"/>
      <c r="O340" s="45"/>
    </row>
    <row r="341" spans="2:15" s="22" customFormat="1">
      <c r="B341" s="44"/>
      <c r="C341" s="45"/>
      <c r="D341" s="45"/>
      <c r="E341" s="45"/>
      <c r="F341" s="45"/>
      <c r="G341" s="91"/>
      <c r="H341" s="45"/>
      <c r="I341" s="47"/>
      <c r="J341" s="45"/>
      <c r="K341" s="45"/>
      <c r="L341" s="50"/>
      <c r="M341" s="45"/>
      <c r="N341" s="45"/>
      <c r="O341" s="45"/>
    </row>
    <row r="342" spans="2:15" s="22" customFormat="1">
      <c r="B342" s="44"/>
      <c r="C342" s="45"/>
      <c r="D342" s="45"/>
      <c r="E342" s="45"/>
      <c r="F342" s="45"/>
      <c r="G342" s="91"/>
      <c r="H342" s="45"/>
      <c r="I342" s="47"/>
      <c r="J342" s="45"/>
      <c r="K342" s="45"/>
      <c r="L342" s="50"/>
      <c r="M342" s="45"/>
      <c r="N342" s="45"/>
      <c r="O342" s="45"/>
    </row>
    <row r="343" spans="2:15" s="22" customFormat="1">
      <c r="B343" s="44"/>
      <c r="C343" s="45"/>
      <c r="D343" s="45"/>
      <c r="E343" s="45"/>
      <c r="F343" s="45"/>
      <c r="G343" s="91"/>
      <c r="H343" s="45"/>
      <c r="I343" s="47"/>
      <c r="J343" s="45"/>
      <c r="K343" s="45"/>
      <c r="L343" s="50"/>
      <c r="M343" s="45"/>
      <c r="N343" s="45"/>
      <c r="O343" s="45"/>
    </row>
    <row r="344" spans="2:15" s="22" customFormat="1">
      <c r="B344" s="44"/>
      <c r="C344" s="45"/>
      <c r="D344" s="45"/>
      <c r="E344" s="45"/>
      <c r="F344" s="45"/>
      <c r="G344" s="91"/>
      <c r="H344" s="45"/>
      <c r="I344" s="47"/>
      <c r="J344" s="45"/>
      <c r="K344" s="45"/>
      <c r="L344" s="50"/>
      <c r="M344" s="45"/>
      <c r="N344" s="45"/>
      <c r="O344" s="45"/>
    </row>
    <row r="345" spans="2:15" s="22" customFormat="1">
      <c r="B345" s="44"/>
      <c r="C345" s="45"/>
      <c r="D345" s="45"/>
      <c r="E345" s="45"/>
      <c r="F345" s="45"/>
      <c r="G345" s="91"/>
      <c r="H345" s="45"/>
      <c r="I345" s="47"/>
      <c r="J345" s="45"/>
      <c r="K345" s="45"/>
      <c r="L345" s="50"/>
      <c r="M345" s="45"/>
      <c r="N345" s="45"/>
      <c r="O345" s="45"/>
    </row>
    <row r="346" spans="2:15" s="22" customFormat="1">
      <c r="B346" s="44"/>
      <c r="C346" s="45"/>
      <c r="D346" s="45"/>
      <c r="E346" s="45"/>
      <c r="F346" s="45"/>
      <c r="G346" s="91"/>
      <c r="H346" s="45"/>
      <c r="I346" s="47"/>
      <c r="J346" s="45"/>
      <c r="K346" s="45"/>
      <c r="L346" s="50"/>
      <c r="M346" s="45"/>
      <c r="N346" s="45"/>
      <c r="O346" s="45"/>
    </row>
    <row r="347" spans="2:15" s="22" customFormat="1">
      <c r="B347" s="44"/>
      <c r="C347" s="45"/>
      <c r="D347" s="45"/>
      <c r="E347" s="45"/>
      <c r="F347" s="45"/>
      <c r="G347" s="91"/>
      <c r="H347" s="45"/>
      <c r="I347" s="47"/>
      <c r="J347" s="45"/>
      <c r="K347" s="45"/>
      <c r="L347" s="50"/>
      <c r="M347" s="45"/>
      <c r="N347" s="45"/>
      <c r="O347" s="45"/>
    </row>
    <row r="348" spans="2:15" s="22" customFormat="1">
      <c r="B348" s="44"/>
      <c r="C348" s="45"/>
      <c r="D348" s="45"/>
      <c r="E348" s="45"/>
      <c r="F348" s="45"/>
      <c r="G348" s="91"/>
      <c r="H348" s="45"/>
      <c r="I348" s="47"/>
      <c r="J348" s="45"/>
      <c r="K348" s="45"/>
      <c r="L348" s="50"/>
      <c r="M348" s="45"/>
      <c r="N348" s="45"/>
      <c r="O348" s="45"/>
    </row>
    <row r="349" spans="2:15" s="22" customFormat="1">
      <c r="B349" s="44"/>
      <c r="C349" s="45"/>
      <c r="D349" s="45"/>
      <c r="E349" s="45"/>
      <c r="F349" s="45"/>
      <c r="G349" s="91"/>
      <c r="H349" s="45"/>
      <c r="I349" s="47"/>
      <c r="J349" s="45"/>
      <c r="K349" s="45"/>
      <c r="L349" s="50"/>
      <c r="M349" s="45"/>
      <c r="N349" s="45"/>
      <c r="O349" s="45"/>
    </row>
    <row r="350" spans="2:15" s="22" customFormat="1">
      <c r="B350" s="44"/>
      <c r="C350" s="45"/>
      <c r="D350" s="45"/>
      <c r="E350" s="45"/>
      <c r="F350" s="45"/>
      <c r="G350" s="91"/>
      <c r="H350" s="45"/>
      <c r="I350" s="47"/>
      <c r="J350" s="45"/>
      <c r="K350" s="45"/>
      <c r="L350" s="50"/>
      <c r="M350" s="45"/>
      <c r="N350" s="45"/>
      <c r="O350" s="45"/>
    </row>
    <row r="351" spans="2:15" s="22" customFormat="1">
      <c r="B351" s="44"/>
      <c r="C351" s="45"/>
      <c r="D351" s="45"/>
      <c r="E351" s="45"/>
      <c r="F351" s="45"/>
      <c r="G351" s="91"/>
      <c r="H351" s="45"/>
      <c r="I351" s="47"/>
      <c r="J351" s="45"/>
      <c r="K351" s="45"/>
      <c r="L351" s="50"/>
      <c r="M351" s="45"/>
      <c r="N351" s="45"/>
      <c r="O351" s="45"/>
    </row>
    <row r="352" spans="2:15" s="22" customFormat="1">
      <c r="B352" s="44"/>
      <c r="C352" s="45"/>
      <c r="D352" s="45"/>
      <c r="E352" s="45"/>
      <c r="F352" s="45"/>
      <c r="G352" s="91"/>
      <c r="H352" s="45"/>
      <c r="I352" s="47"/>
      <c r="J352" s="45"/>
      <c r="K352" s="45"/>
      <c r="L352" s="50"/>
      <c r="M352" s="45"/>
      <c r="N352" s="45"/>
      <c r="O352" s="45"/>
    </row>
    <row r="353" spans="2:15" s="22" customFormat="1">
      <c r="B353" s="44"/>
      <c r="C353" s="45"/>
      <c r="D353" s="45"/>
      <c r="E353" s="45"/>
      <c r="F353" s="45"/>
      <c r="G353" s="91"/>
      <c r="H353" s="45"/>
      <c r="I353" s="47"/>
      <c r="J353" s="45"/>
      <c r="K353" s="45"/>
      <c r="L353" s="50"/>
      <c r="M353" s="45"/>
      <c r="N353" s="45"/>
      <c r="O353" s="45"/>
    </row>
    <row r="354" spans="2:15" s="22" customFormat="1">
      <c r="B354" s="44"/>
      <c r="C354" s="45"/>
      <c r="D354" s="45"/>
      <c r="E354" s="45"/>
      <c r="F354" s="45"/>
      <c r="G354" s="91"/>
      <c r="H354" s="45"/>
      <c r="I354" s="47"/>
      <c r="J354" s="45"/>
      <c r="K354" s="45"/>
      <c r="L354" s="50"/>
      <c r="M354" s="45"/>
      <c r="N354" s="45"/>
      <c r="O354" s="45"/>
    </row>
    <row r="355" spans="2:15" s="22" customFormat="1">
      <c r="B355" s="44"/>
      <c r="C355" s="45"/>
      <c r="D355" s="45"/>
      <c r="E355" s="45"/>
      <c r="F355" s="45"/>
      <c r="G355" s="91"/>
      <c r="H355" s="45"/>
      <c r="I355" s="47"/>
      <c r="J355" s="45"/>
      <c r="K355" s="45"/>
      <c r="L355" s="50"/>
      <c r="M355" s="45"/>
      <c r="N355" s="45"/>
      <c r="O355" s="45"/>
    </row>
    <row r="356" spans="2:15" s="22" customFormat="1">
      <c r="B356" s="44"/>
      <c r="C356" s="45"/>
      <c r="D356" s="45"/>
      <c r="E356" s="45"/>
      <c r="F356" s="45"/>
      <c r="G356" s="91"/>
      <c r="H356" s="45"/>
      <c r="I356" s="47"/>
      <c r="J356" s="45"/>
      <c r="K356" s="45"/>
      <c r="L356" s="50"/>
      <c r="M356" s="45"/>
      <c r="N356" s="45"/>
      <c r="O356" s="45"/>
    </row>
    <row r="357" spans="2:15" s="22" customFormat="1">
      <c r="B357" s="44"/>
      <c r="C357" s="45"/>
      <c r="D357" s="45"/>
      <c r="E357" s="45"/>
      <c r="F357" s="45"/>
      <c r="G357" s="91"/>
      <c r="H357" s="45"/>
      <c r="I357" s="47"/>
      <c r="J357" s="45"/>
      <c r="K357" s="45"/>
      <c r="L357" s="50"/>
      <c r="M357" s="45"/>
      <c r="N357" s="45"/>
      <c r="O357" s="45"/>
    </row>
    <row r="358" spans="2:15" s="22" customFormat="1">
      <c r="B358" s="44"/>
      <c r="C358" s="45"/>
      <c r="D358" s="45"/>
      <c r="E358" s="45"/>
      <c r="F358" s="45"/>
      <c r="G358" s="91"/>
      <c r="H358" s="45"/>
      <c r="I358" s="47"/>
      <c r="J358" s="45"/>
      <c r="K358" s="45"/>
      <c r="L358" s="50"/>
      <c r="M358" s="45"/>
      <c r="N358" s="45"/>
      <c r="O358" s="45"/>
    </row>
    <row r="359" spans="2:15" s="22" customFormat="1">
      <c r="B359" s="44"/>
      <c r="C359" s="45"/>
      <c r="D359" s="45"/>
      <c r="E359" s="45"/>
      <c r="F359" s="45"/>
      <c r="G359" s="91"/>
      <c r="H359" s="45"/>
      <c r="I359" s="47"/>
      <c r="J359" s="45"/>
      <c r="K359" s="45"/>
      <c r="L359" s="50"/>
      <c r="M359" s="45"/>
      <c r="N359" s="45"/>
      <c r="O359" s="45"/>
    </row>
    <row r="360" spans="2:15" s="22" customFormat="1">
      <c r="B360" s="44"/>
      <c r="C360" s="45"/>
      <c r="D360" s="45"/>
      <c r="E360" s="45"/>
      <c r="F360" s="45"/>
      <c r="G360" s="91"/>
      <c r="H360" s="45"/>
      <c r="I360" s="47"/>
      <c r="J360" s="45"/>
      <c r="K360" s="45"/>
      <c r="L360" s="50"/>
      <c r="M360" s="45"/>
      <c r="N360" s="45"/>
      <c r="O360" s="45"/>
    </row>
    <row r="361" spans="2:15" s="22" customFormat="1">
      <c r="B361" s="44"/>
      <c r="C361" s="45"/>
      <c r="D361" s="45"/>
      <c r="E361" s="45"/>
      <c r="F361" s="45"/>
      <c r="G361" s="91"/>
      <c r="H361" s="45"/>
      <c r="I361" s="47"/>
      <c r="J361" s="45"/>
      <c r="K361" s="45"/>
      <c r="L361" s="50"/>
      <c r="M361" s="45"/>
      <c r="N361" s="45"/>
      <c r="O361" s="45"/>
    </row>
    <row r="362" spans="2:15" s="22" customFormat="1">
      <c r="B362" s="44"/>
      <c r="C362" s="45"/>
      <c r="D362" s="45"/>
      <c r="E362" s="45"/>
      <c r="F362" s="45"/>
      <c r="G362" s="91"/>
      <c r="H362" s="45"/>
      <c r="I362" s="47"/>
      <c r="J362" s="45"/>
      <c r="K362" s="45"/>
      <c r="L362" s="50"/>
      <c r="M362" s="45"/>
      <c r="N362" s="45"/>
      <c r="O362" s="45"/>
    </row>
    <row r="363" spans="2:15" s="22" customFormat="1">
      <c r="B363" s="44"/>
      <c r="C363" s="45"/>
      <c r="D363" s="45"/>
      <c r="E363" s="45"/>
      <c r="F363" s="45"/>
      <c r="G363" s="91"/>
      <c r="H363" s="45"/>
      <c r="I363" s="47"/>
      <c r="J363" s="45"/>
      <c r="K363" s="45"/>
      <c r="L363" s="50"/>
      <c r="M363" s="45"/>
      <c r="N363" s="45"/>
      <c r="O363" s="45"/>
    </row>
    <row r="364" spans="2:15" s="22" customFormat="1">
      <c r="B364" s="44"/>
      <c r="C364" s="45"/>
      <c r="D364" s="45"/>
      <c r="E364" s="45"/>
      <c r="F364" s="45"/>
      <c r="G364" s="91"/>
      <c r="H364" s="45"/>
      <c r="I364" s="47"/>
      <c r="J364" s="45"/>
      <c r="K364" s="45"/>
      <c r="L364" s="50"/>
      <c r="M364" s="45"/>
      <c r="N364" s="45"/>
      <c r="O364" s="45"/>
    </row>
    <row r="365" spans="2:15" s="22" customFormat="1">
      <c r="B365" s="44"/>
      <c r="C365" s="45"/>
      <c r="D365" s="45"/>
      <c r="E365" s="45"/>
      <c r="F365" s="45"/>
      <c r="G365" s="91"/>
      <c r="H365" s="45"/>
      <c r="I365" s="47"/>
      <c r="J365" s="45"/>
      <c r="K365" s="45"/>
      <c r="L365" s="50"/>
      <c r="M365" s="45"/>
      <c r="N365" s="45"/>
      <c r="O365" s="45"/>
    </row>
    <row r="366" spans="2:15" s="22" customFormat="1">
      <c r="B366" s="44"/>
      <c r="C366" s="45"/>
      <c r="D366" s="45"/>
      <c r="E366" s="45"/>
      <c r="F366" s="45"/>
      <c r="G366" s="91"/>
      <c r="H366" s="45"/>
      <c r="I366" s="47"/>
      <c r="J366" s="45"/>
      <c r="K366" s="45"/>
      <c r="L366" s="50"/>
      <c r="M366" s="45"/>
      <c r="N366" s="45"/>
      <c r="O366" s="45"/>
    </row>
    <row r="367" spans="2:15" s="22" customFormat="1">
      <c r="B367" s="44"/>
      <c r="C367" s="45"/>
      <c r="D367" s="45"/>
      <c r="E367" s="45"/>
      <c r="F367" s="45"/>
      <c r="G367" s="91"/>
      <c r="H367" s="45"/>
      <c r="I367" s="47"/>
      <c r="J367" s="45"/>
      <c r="K367" s="45"/>
      <c r="L367" s="50"/>
      <c r="M367" s="45"/>
      <c r="N367" s="45"/>
      <c r="O367" s="45"/>
    </row>
    <row r="368" spans="2:15" s="22" customFormat="1">
      <c r="B368" s="44"/>
      <c r="C368" s="45"/>
      <c r="D368" s="45"/>
      <c r="E368" s="45"/>
      <c r="F368" s="45"/>
      <c r="G368" s="91"/>
      <c r="H368" s="45"/>
      <c r="I368" s="47"/>
      <c r="J368" s="45"/>
      <c r="K368" s="45"/>
      <c r="L368" s="50"/>
      <c r="M368" s="45"/>
      <c r="N368" s="45"/>
      <c r="O368" s="45"/>
    </row>
    <row r="369" spans="2:15" s="22" customFormat="1">
      <c r="B369" s="44"/>
      <c r="C369" s="45"/>
      <c r="D369" s="45"/>
      <c r="E369" s="45"/>
      <c r="F369" s="45"/>
      <c r="G369" s="91"/>
      <c r="H369" s="45"/>
      <c r="I369" s="47"/>
      <c r="J369" s="45"/>
      <c r="K369" s="45"/>
      <c r="L369" s="50"/>
      <c r="M369" s="45"/>
      <c r="N369" s="45"/>
      <c r="O369" s="45"/>
    </row>
    <row r="370" spans="2:15" s="22" customFormat="1">
      <c r="B370" s="44"/>
      <c r="C370" s="45"/>
      <c r="D370" s="45"/>
      <c r="E370" s="45"/>
      <c r="F370" s="45"/>
      <c r="G370" s="91"/>
      <c r="H370" s="45"/>
      <c r="I370" s="47"/>
      <c r="J370" s="45"/>
      <c r="K370" s="45"/>
      <c r="L370" s="50"/>
      <c r="M370" s="45"/>
      <c r="N370" s="45"/>
      <c r="O370" s="45"/>
    </row>
    <row r="371" spans="2:15" s="22" customFormat="1">
      <c r="B371" s="44"/>
      <c r="C371" s="45"/>
      <c r="D371" s="45"/>
      <c r="E371" s="45"/>
      <c r="F371" s="45"/>
      <c r="G371" s="91"/>
      <c r="H371" s="45"/>
      <c r="I371" s="47"/>
      <c r="J371" s="45"/>
      <c r="K371" s="45"/>
      <c r="L371" s="50"/>
      <c r="M371" s="45"/>
      <c r="N371" s="45"/>
      <c r="O371" s="45"/>
    </row>
    <row r="372" spans="2:15" s="22" customFormat="1">
      <c r="B372" s="44"/>
      <c r="C372" s="45"/>
      <c r="D372" s="45"/>
      <c r="E372" s="45"/>
      <c r="F372" s="45"/>
      <c r="G372" s="91"/>
      <c r="H372" s="45"/>
      <c r="I372" s="47"/>
      <c r="J372" s="45"/>
      <c r="K372" s="45"/>
      <c r="L372" s="50"/>
      <c r="M372" s="45"/>
      <c r="N372" s="45"/>
      <c r="O372" s="45"/>
    </row>
    <row r="373" spans="2:15" s="22" customFormat="1">
      <c r="B373" s="44"/>
      <c r="C373" s="45"/>
      <c r="D373" s="45"/>
      <c r="E373" s="45"/>
      <c r="F373" s="45"/>
      <c r="G373" s="91"/>
      <c r="H373" s="45"/>
      <c r="I373" s="47"/>
      <c r="J373" s="45"/>
      <c r="K373" s="45"/>
      <c r="L373" s="50"/>
      <c r="M373" s="45"/>
      <c r="N373" s="45"/>
      <c r="O373" s="45"/>
    </row>
    <row r="374" spans="2:15" s="22" customFormat="1">
      <c r="B374" s="44"/>
      <c r="C374" s="45"/>
      <c r="D374" s="45"/>
      <c r="E374" s="45"/>
      <c r="F374" s="45"/>
      <c r="G374" s="91"/>
      <c r="H374" s="45"/>
      <c r="I374" s="47"/>
      <c r="J374" s="45"/>
      <c r="K374" s="45"/>
      <c r="L374" s="50"/>
      <c r="M374" s="45"/>
      <c r="N374" s="45"/>
      <c r="O374" s="45"/>
    </row>
    <row r="375" spans="2:15" s="22" customFormat="1">
      <c r="B375" s="44"/>
      <c r="C375" s="45"/>
      <c r="D375" s="45"/>
      <c r="E375" s="45"/>
      <c r="F375" s="45"/>
      <c r="G375" s="91"/>
      <c r="H375" s="45"/>
      <c r="I375" s="47"/>
      <c r="J375" s="45"/>
      <c r="K375" s="45"/>
      <c r="L375" s="50"/>
      <c r="M375" s="45"/>
      <c r="N375" s="45"/>
      <c r="O375" s="45"/>
    </row>
    <row r="376" spans="2:15" s="22" customFormat="1">
      <c r="B376" s="44"/>
      <c r="C376" s="45"/>
      <c r="D376" s="45"/>
      <c r="E376" s="45"/>
      <c r="F376" s="45"/>
      <c r="G376" s="91"/>
      <c r="H376" s="45"/>
      <c r="I376" s="47"/>
      <c r="J376" s="45"/>
      <c r="K376" s="45"/>
      <c r="L376" s="50"/>
      <c r="M376" s="45"/>
      <c r="N376" s="45"/>
      <c r="O376" s="45"/>
    </row>
    <row r="377" spans="2:15" s="22" customFormat="1">
      <c r="B377" s="44"/>
      <c r="C377" s="45"/>
      <c r="D377" s="45"/>
      <c r="E377" s="45"/>
      <c r="F377" s="45"/>
      <c r="G377" s="91"/>
      <c r="H377" s="45"/>
      <c r="I377" s="47"/>
      <c r="J377" s="45"/>
      <c r="K377" s="45"/>
      <c r="L377" s="50"/>
      <c r="M377" s="45"/>
      <c r="N377" s="45"/>
      <c r="O377" s="45"/>
    </row>
    <row r="378" spans="2:15" s="22" customFormat="1">
      <c r="B378" s="44"/>
      <c r="C378" s="45"/>
      <c r="D378" s="45"/>
      <c r="E378" s="45"/>
      <c r="F378" s="45"/>
      <c r="G378" s="91"/>
      <c r="H378" s="45"/>
      <c r="I378" s="47"/>
      <c r="J378" s="45"/>
      <c r="K378" s="45"/>
      <c r="L378" s="50"/>
      <c r="M378" s="45"/>
      <c r="N378" s="45"/>
      <c r="O378" s="45"/>
    </row>
    <row r="379" spans="2:15" s="22" customFormat="1">
      <c r="B379" s="44"/>
      <c r="C379" s="45"/>
      <c r="D379" s="45"/>
      <c r="E379" s="45"/>
      <c r="F379" s="45"/>
      <c r="G379" s="91"/>
      <c r="H379" s="45"/>
      <c r="I379" s="47"/>
      <c r="J379" s="45"/>
      <c r="K379" s="45"/>
      <c r="L379" s="50"/>
      <c r="M379" s="45"/>
      <c r="N379" s="45"/>
      <c r="O379" s="45"/>
    </row>
    <row r="380" spans="2:15" s="22" customFormat="1">
      <c r="B380" s="44"/>
      <c r="C380" s="45"/>
      <c r="D380" s="45"/>
      <c r="E380" s="45"/>
      <c r="F380" s="45"/>
      <c r="G380" s="91"/>
      <c r="H380" s="45"/>
      <c r="I380" s="47"/>
      <c r="J380" s="45"/>
      <c r="K380" s="45"/>
      <c r="L380" s="50"/>
      <c r="M380" s="45"/>
      <c r="N380" s="45"/>
      <c r="O380" s="45"/>
    </row>
    <row r="381" spans="2:15" s="22" customFormat="1">
      <c r="B381" s="44"/>
      <c r="C381" s="45"/>
      <c r="D381" s="45"/>
      <c r="E381" s="45"/>
      <c r="F381" s="45"/>
      <c r="G381" s="91"/>
      <c r="H381" s="45"/>
      <c r="I381" s="47"/>
      <c r="J381" s="45"/>
      <c r="K381" s="45"/>
      <c r="L381" s="50"/>
      <c r="M381" s="45"/>
      <c r="N381" s="45"/>
      <c r="O381" s="45"/>
    </row>
    <row r="382" spans="2:15" s="22" customFormat="1">
      <c r="B382" s="44"/>
      <c r="C382" s="45"/>
      <c r="D382" s="45"/>
      <c r="E382" s="45"/>
      <c r="F382" s="45"/>
      <c r="G382" s="91"/>
      <c r="H382" s="45"/>
      <c r="I382" s="47"/>
      <c r="J382" s="45"/>
      <c r="K382" s="45"/>
      <c r="L382" s="50"/>
      <c r="M382" s="45"/>
      <c r="N382" s="45"/>
      <c r="O382" s="45"/>
    </row>
    <row r="383" spans="2:15" s="22" customFormat="1">
      <c r="B383" s="44"/>
      <c r="C383" s="45"/>
      <c r="D383" s="45"/>
      <c r="E383" s="45"/>
      <c r="F383" s="45"/>
      <c r="G383" s="91"/>
      <c r="H383" s="45"/>
      <c r="I383" s="47"/>
      <c r="J383" s="45"/>
      <c r="K383" s="45"/>
      <c r="L383" s="50"/>
      <c r="M383" s="45"/>
      <c r="N383" s="45"/>
      <c r="O383" s="45"/>
    </row>
    <row r="384" spans="2:15" s="22" customFormat="1">
      <c r="B384" s="44"/>
      <c r="C384" s="45"/>
      <c r="D384" s="45"/>
      <c r="E384" s="45"/>
      <c r="F384" s="45"/>
      <c r="G384" s="91"/>
      <c r="H384" s="45"/>
      <c r="I384" s="47"/>
      <c r="J384" s="45"/>
      <c r="K384" s="45"/>
      <c r="L384" s="50"/>
      <c r="M384" s="45"/>
      <c r="N384" s="45"/>
      <c r="O384" s="45"/>
    </row>
    <row r="385" spans="2:15" s="22" customFormat="1">
      <c r="B385" s="44"/>
      <c r="C385" s="45"/>
      <c r="D385" s="45"/>
      <c r="E385" s="45"/>
      <c r="F385" s="45"/>
      <c r="G385" s="91"/>
      <c r="H385" s="45"/>
      <c r="I385" s="47"/>
      <c r="J385" s="45"/>
      <c r="K385" s="45"/>
      <c r="L385" s="50"/>
      <c r="M385" s="45"/>
      <c r="N385" s="45"/>
      <c r="O385" s="45"/>
    </row>
    <row r="386" spans="2:15" s="22" customFormat="1">
      <c r="B386" s="44"/>
      <c r="C386" s="45"/>
      <c r="D386" s="45"/>
      <c r="E386" s="45"/>
      <c r="F386" s="45"/>
      <c r="G386" s="91"/>
      <c r="H386" s="45"/>
      <c r="I386" s="47"/>
      <c r="J386" s="45"/>
      <c r="K386" s="45"/>
      <c r="L386" s="50"/>
      <c r="M386" s="45"/>
      <c r="N386" s="45"/>
      <c r="O386" s="45"/>
    </row>
    <row r="387" spans="2:15" s="22" customFormat="1">
      <c r="B387" s="44"/>
      <c r="C387" s="45"/>
      <c r="D387" s="45"/>
      <c r="E387" s="45"/>
      <c r="F387" s="45"/>
      <c r="G387" s="91"/>
      <c r="H387" s="45"/>
      <c r="I387" s="47"/>
      <c r="J387" s="45"/>
      <c r="K387" s="45"/>
      <c r="L387" s="50"/>
      <c r="M387" s="45"/>
      <c r="N387" s="45"/>
      <c r="O387" s="45"/>
    </row>
    <row r="388" spans="2:15" s="22" customFormat="1">
      <c r="B388" s="44"/>
      <c r="C388" s="45"/>
      <c r="D388" s="45"/>
      <c r="E388" s="45"/>
      <c r="F388" s="45"/>
      <c r="G388" s="91"/>
      <c r="H388" s="45"/>
      <c r="I388" s="47"/>
      <c r="J388" s="45"/>
      <c r="K388" s="45"/>
      <c r="L388" s="50"/>
      <c r="M388" s="45"/>
      <c r="N388" s="45"/>
      <c r="O388" s="45"/>
    </row>
    <row r="389" spans="2:15" s="22" customFormat="1">
      <c r="B389" s="44"/>
      <c r="C389" s="45"/>
      <c r="D389" s="45"/>
      <c r="E389" s="45"/>
      <c r="F389" s="45"/>
      <c r="G389" s="91"/>
      <c r="H389" s="45"/>
      <c r="I389" s="47"/>
      <c r="J389" s="45"/>
      <c r="K389" s="45"/>
      <c r="L389" s="50"/>
      <c r="M389" s="45"/>
      <c r="N389" s="45"/>
      <c r="O389" s="45"/>
    </row>
    <row r="390" spans="2:15" s="22" customFormat="1">
      <c r="B390" s="44"/>
      <c r="C390" s="45"/>
      <c r="D390" s="45"/>
      <c r="E390" s="45"/>
      <c r="F390" s="45"/>
      <c r="G390" s="91"/>
      <c r="H390" s="45"/>
      <c r="I390" s="47"/>
      <c r="J390" s="45"/>
      <c r="K390" s="45"/>
      <c r="L390" s="50"/>
      <c r="M390" s="45"/>
      <c r="N390" s="45"/>
      <c r="O390" s="45"/>
    </row>
    <row r="391" spans="2:15" s="22" customFormat="1">
      <c r="B391" s="44"/>
      <c r="C391" s="45"/>
      <c r="D391" s="45"/>
      <c r="E391" s="45"/>
      <c r="F391" s="45"/>
      <c r="G391" s="91"/>
      <c r="H391" s="45"/>
      <c r="I391" s="47"/>
      <c r="J391" s="45"/>
      <c r="K391" s="45"/>
      <c r="L391" s="50"/>
      <c r="M391" s="45"/>
      <c r="N391" s="45"/>
      <c r="O391" s="45"/>
    </row>
    <row r="392" spans="2:15" s="22" customFormat="1">
      <c r="B392" s="44"/>
      <c r="C392" s="45"/>
      <c r="D392" s="45"/>
      <c r="E392" s="45"/>
      <c r="F392" s="45"/>
      <c r="G392" s="91"/>
      <c r="H392" s="45"/>
      <c r="I392" s="47"/>
      <c r="J392" s="45"/>
      <c r="K392" s="45"/>
      <c r="L392" s="50"/>
      <c r="M392" s="45"/>
      <c r="N392" s="45"/>
      <c r="O392" s="45"/>
    </row>
    <row r="393" spans="2:15" s="22" customFormat="1">
      <c r="B393" s="44"/>
      <c r="C393" s="45"/>
      <c r="D393" s="45"/>
      <c r="E393" s="45"/>
      <c r="F393" s="45"/>
      <c r="G393" s="91"/>
      <c r="H393" s="45"/>
      <c r="I393" s="47"/>
      <c r="J393" s="45"/>
      <c r="K393" s="45"/>
      <c r="L393" s="50"/>
      <c r="M393" s="45"/>
      <c r="N393" s="45"/>
      <c r="O393" s="45"/>
    </row>
    <row r="394" spans="2:15" s="22" customFormat="1">
      <c r="B394" s="44"/>
      <c r="C394" s="45"/>
      <c r="D394" s="45"/>
      <c r="E394" s="45"/>
      <c r="F394" s="45"/>
      <c r="G394" s="91"/>
      <c r="H394" s="45"/>
      <c r="I394" s="47"/>
      <c r="J394" s="45"/>
      <c r="K394" s="45"/>
      <c r="L394" s="50"/>
      <c r="M394" s="45"/>
      <c r="N394" s="45"/>
      <c r="O394" s="45"/>
    </row>
    <row r="395" spans="2:15" s="22" customFormat="1">
      <c r="B395" s="44"/>
      <c r="C395" s="45"/>
      <c r="D395" s="45"/>
      <c r="E395" s="45"/>
      <c r="F395" s="45"/>
      <c r="G395" s="91"/>
      <c r="H395" s="45"/>
      <c r="I395" s="47"/>
      <c r="J395" s="45"/>
      <c r="K395" s="45"/>
      <c r="L395" s="50"/>
      <c r="M395" s="45"/>
      <c r="N395" s="45"/>
      <c r="O395" s="45"/>
    </row>
    <row r="396" spans="2:15" s="22" customFormat="1">
      <c r="B396" s="44"/>
      <c r="C396" s="45"/>
      <c r="D396" s="45"/>
      <c r="E396" s="45"/>
      <c r="F396" s="45"/>
      <c r="G396" s="91"/>
      <c r="H396" s="45"/>
      <c r="I396" s="47"/>
      <c r="J396" s="45"/>
      <c r="K396" s="45"/>
      <c r="L396" s="50"/>
      <c r="M396" s="45"/>
      <c r="N396" s="45"/>
      <c r="O396" s="45"/>
    </row>
    <row r="397" spans="2:15" s="22" customFormat="1">
      <c r="B397" s="44"/>
      <c r="C397" s="45"/>
      <c r="D397" s="45"/>
      <c r="E397" s="45"/>
      <c r="F397" s="45"/>
      <c r="G397" s="91"/>
      <c r="H397" s="45"/>
      <c r="I397" s="47"/>
      <c r="J397" s="45"/>
      <c r="K397" s="45"/>
      <c r="L397" s="50"/>
      <c r="M397" s="45"/>
      <c r="N397" s="45"/>
      <c r="O397" s="45"/>
    </row>
    <row r="398" spans="2:15" s="22" customFormat="1">
      <c r="B398" s="44"/>
      <c r="C398" s="45"/>
      <c r="D398" s="45"/>
      <c r="E398" s="45"/>
      <c r="F398" s="45"/>
      <c r="G398" s="91"/>
      <c r="H398" s="45"/>
      <c r="I398" s="47"/>
      <c r="J398" s="45"/>
      <c r="K398" s="45"/>
      <c r="L398" s="50"/>
      <c r="M398" s="45"/>
      <c r="N398" s="45"/>
      <c r="O398" s="45"/>
    </row>
    <row r="399" spans="2:15" s="22" customFormat="1">
      <c r="B399" s="44"/>
      <c r="C399" s="45"/>
      <c r="D399" s="45"/>
      <c r="E399" s="45"/>
      <c r="F399" s="45"/>
      <c r="G399" s="91"/>
      <c r="H399" s="45"/>
      <c r="I399" s="47"/>
      <c r="J399" s="45"/>
      <c r="K399" s="45"/>
      <c r="L399" s="50"/>
      <c r="M399" s="45"/>
      <c r="N399" s="45"/>
      <c r="O399" s="45"/>
    </row>
    <row r="400" spans="2:15" s="22" customFormat="1">
      <c r="B400" s="44"/>
      <c r="C400" s="45"/>
      <c r="D400" s="45"/>
      <c r="E400" s="45"/>
      <c r="F400" s="45"/>
      <c r="G400" s="91"/>
      <c r="H400" s="45"/>
      <c r="I400" s="47"/>
      <c r="J400" s="45"/>
      <c r="K400" s="45"/>
      <c r="L400" s="50"/>
      <c r="M400" s="45"/>
      <c r="N400" s="45"/>
      <c r="O400" s="45"/>
    </row>
    <row r="401" spans="2:15" s="22" customFormat="1">
      <c r="B401" s="44"/>
      <c r="C401" s="45"/>
      <c r="D401" s="45"/>
      <c r="E401" s="45"/>
      <c r="F401" s="45"/>
      <c r="G401" s="91"/>
      <c r="H401" s="45"/>
      <c r="I401" s="47"/>
      <c r="J401" s="45"/>
      <c r="K401" s="45"/>
      <c r="L401" s="50"/>
      <c r="M401" s="45"/>
      <c r="N401" s="45"/>
      <c r="O401" s="45"/>
    </row>
    <row r="402" spans="2:15" s="22" customFormat="1">
      <c r="B402" s="44"/>
      <c r="C402" s="45"/>
      <c r="D402" s="45"/>
      <c r="E402" s="45"/>
      <c r="F402" s="45"/>
      <c r="G402" s="91"/>
      <c r="H402" s="45"/>
      <c r="I402" s="47"/>
      <c r="J402" s="45"/>
      <c r="K402" s="45"/>
      <c r="L402" s="50"/>
      <c r="M402" s="45"/>
      <c r="N402" s="45"/>
      <c r="O402" s="45"/>
    </row>
    <row r="403" spans="2:15" s="22" customFormat="1">
      <c r="B403" s="44"/>
      <c r="C403" s="45"/>
      <c r="D403" s="45"/>
      <c r="E403" s="45"/>
      <c r="F403" s="45"/>
      <c r="G403" s="91"/>
      <c r="H403" s="45"/>
      <c r="I403" s="47"/>
      <c r="J403" s="45"/>
      <c r="K403" s="45"/>
      <c r="L403" s="50"/>
      <c r="M403" s="45"/>
      <c r="N403" s="45"/>
      <c r="O403" s="45"/>
    </row>
    <row r="404" spans="2:15" s="22" customFormat="1">
      <c r="B404" s="44"/>
      <c r="C404" s="45"/>
      <c r="D404" s="45"/>
      <c r="E404" s="45"/>
      <c r="F404" s="45"/>
      <c r="G404" s="91"/>
      <c r="H404" s="45"/>
      <c r="I404" s="47"/>
      <c r="J404" s="45"/>
      <c r="K404" s="45"/>
      <c r="L404" s="50"/>
      <c r="M404" s="45"/>
      <c r="N404" s="45"/>
      <c r="O404" s="45"/>
    </row>
    <row r="405" spans="2:15" s="22" customFormat="1">
      <c r="B405" s="44"/>
      <c r="C405" s="45"/>
      <c r="D405" s="45"/>
      <c r="E405" s="45"/>
      <c r="F405" s="45"/>
      <c r="G405" s="91"/>
      <c r="H405" s="45"/>
      <c r="I405" s="47"/>
      <c r="J405" s="45"/>
      <c r="K405" s="45"/>
      <c r="L405" s="50"/>
      <c r="M405" s="45"/>
      <c r="N405" s="45"/>
      <c r="O405" s="45"/>
    </row>
    <row r="406" spans="2:15" s="22" customFormat="1">
      <c r="B406" s="44"/>
      <c r="C406" s="45"/>
      <c r="D406" s="45"/>
      <c r="E406" s="45"/>
      <c r="F406" s="45"/>
      <c r="G406" s="91"/>
      <c r="H406" s="45"/>
      <c r="I406" s="47"/>
      <c r="J406" s="45"/>
      <c r="K406" s="45"/>
      <c r="L406" s="50"/>
      <c r="M406" s="45"/>
      <c r="N406" s="45"/>
      <c r="O406" s="45"/>
    </row>
    <row r="407" spans="2:15" s="22" customFormat="1">
      <c r="B407" s="44"/>
      <c r="C407" s="45"/>
      <c r="D407" s="45"/>
      <c r="E407" s="45"/>
      <c r="F407" s="45"/>
      <c r="G407" s="91"/>
      <c r="H407" s="45"/>
      <c r="I407" s="47"/>
      <c r="J407" s="45"/>
      <c r="K407" s="45"/>
      <c r="L407" s="50"/>
      <c r="M407" s="45"/>
      <c r="N407" s="45"/>
      <c r="O407" s="45"/>
    </row>
    <row r="408" spans="2:15" s="22" customFormat="1">
      <c r="B408" s="44"/>
      <c r="C408" s="45"/>
      <c r="D408" s="45"/>
      <c r="E408" s="45"/>
      <c r="F408" s="45"/>
      <c r="G408" s="91"/>
      <c r="H408" s="45"/>
      <c r="I408" s="47"/>
      <c r="J408" s="45"/>
      <c r="K408" s="45"/>
      <c r="L408" s="50"/>
      <c r="M408" s="45"/>
      <c r="N408" s="45"/>
      <c r="O408" s="45"/>
    </row>
    <row r="409" spans="2:15" s="22" customFormat="1">
      <c r="B409" s="44"/>
      <c r="C409" s="45"/>
      <c r="D409" s="45"/>
      <c r="E409" s="45"/>
      <c r="F409" s="45"/>
      <c r="G409" s="91"/>
      <c r="H409" s="45"/>
      <c r="I409" s="47"/>
      <c r="J409" s="45"/>
      <c r="K409" s="45"/>
      <c r="L409" s="50"/>
      <c r="M409" s="45"/>
      <c r="N409" s="45"/>
      <c r="O409" s="45"/>
    </row>
    <row r="410" spans="2:15" s="22" customFormat="1">
      <c r="B410" s="44"/>
      <c r="C410" s="45"/>
      <c r="D410" s="45"/>
      <c r="E410" s="45"/>
      <c r="F410" s="45"/>
      <c r="G410" s="91"/>
      <c r="H410" s="45"/>
      <c r="I410" s="47"/>
      <c r="J410" s="45"/>
      <c r="K410" s="45"/>
      <c r="L410" s="50"/>
      <c r="M410" s="45"/>
      <c r="N410" s="45"/>
      <c r="O410" s="45"/>
    </row>
    <row r="411" spans="2:15" s="22" customFormat="1">
      <c r="B411" s="44"/>
      <c r="C411" s="45"/>
      <c r="D411" s="45"/>
      <c r="E411" s="45"/>
      <c r="F411" s="45"/>
      <c r="G411" s="91"/>
      <c r="H411" s="45"/>
      <c r="I411" s="47"/>
      <c r="J411" s="45"/>
      <c r="K411" s="45"/>
      <c r="L411" s="50"/>
      <c r="M411" s="45"/>
      <c r="N411" s="45"/>
      <c r="O411" s="45"/>
    </row>
    <row r="412" spans="2:15" s="22" customFormat="1">
      <c r="B412" s="44"/>
      <c r="C412" s="45"/>
      <c r="D412" s="45"/>
      <c r="E412" s="45"/>
      <c r="F412" s="45"/>
      <c r="G412" s="91"/>
      <c r="H412" s="45"/>
      <c r="I412" s="47"/>
      <c r="J412" s="45"/>
      <c r="K412" s="45"/>
      <c r="L412" s="50"/>
      <c r="M412" s="45"/>
      <c r="N412" s="45"/>
      <c r="O412" s="45"/>
    </row>
    <row r="413" spans="2:15" s="22" customFormat="1">
      <c r="B413" s="44"/>
      <c r="C413" s="45"/>
      <c r="D413" s="45"/>
      <c r="E413" s="45"/>
      <c r="F413" s="45"/>
      <c r="G413" s="91"/>
      <c r="H413" s="45"/>
      <c r="I413" s="47"/>
      <c r="J413" s="45"/>
      <c r="K413" s="45"/>
      <c r="L413" s="50"/>
      <c r="M413" s="45"/>
      <c r="N413" s="45"/>
      <c r="O413" s="45"/>
    </row>
    <row r="414" spans="2:15" s="22" customFormat="1">
      <c r="B414" s="44"/>
      <c r="C414" s="45"/>
      <c r="D414" s="45"/>
      <c r="E414" s="45"/>
      <c r="F414" s="45"/>
      <c r="G414" s="91"/>
      <c r="H414" s="45"/>
      <c r="I414" s="47"/>
      <c r="J414" s="45"/>
      <c r="K414" s="45"/>
      <c r="L414" s="50"/>
      <c r="M414" s="45"/>
      <c r="N414" s="45"/>
      <c r="O414" s="45"/>
    </row>
    <row r="415" spans="2:15" s="22" customFormat="1">
      <c r="B415" s="44"/>
      <c r="C415" s="45"/>
      <c r="D415" s="45"/>
      <c r="E415" s="45"/>
      <c r="F415" s="45"/>
      <c r="G415" s="91"/>
      <c r="H415" s="45"/>
      <c r="I415" s="47"/>
      <c r="J415" s="45"/>
      <c r="K415" s="45"/>
      <c r="L415" s="50"/>
      <c r="M415" s="45"/>
      <c r="N415" s="45"/>
      <c r="O415" s="45"/>
    </row>
    <row r="416" spans="2:15" s="22" customFormat="1">
      <c r="B416" s="44"/>
      <c r="C416" s="45"/>
      <c r="D416" s="45"/>
      <c r="E416" s="45"/>
      <c r="F416" s="45"/>
      <c r="G416" s="91"/>
      <c r="H416" s="45"/>
      <c r="I416" s="47"/>
      <c r="J416" s="45"/>
      <c r="K416" s="45"/>
      <c r="L416" s="50"/>
      <c r="M416" s="45"/>
      <c r="N416" s="45"/>
      <c r="O416" s="45"/>
    </row>
    <row r="417" spans="2:15" s="22" customFormat="1">
      <c r="B417" s="44"/>
      <c r="C417" s="45"/>
      <c r="D417" s="45"/>
      <c r="E417" s="45"/>
      <c r="F417" s="45"/>
      <c r="G417" s="91"/>
      <c r="H417" s="45"/>
      <c r="I417" s="47"/>
      <c r="J417" s="45"/>
      <c r="K417" s="45"/>
      <c r="L417" s="50"/>
      <c r="M417" s="45"/>
      <c r="N417" s="45"/>
      <c r="O417" s="45"/>
    </row>
    <row r="418" spans="2:15" s="22" customFormat="1">
      <c r="B418" s="44"/>
      <c r="C418" s="45"/>
      <c r="D418" s="45"/>
      <c r="E418" s="45"/>
      <c r="F418" s="45"/>
      <c r="G418" s="91"/>
      <c r="H418" s="45"/>
      <c r="I418" s="47"/>
      <c r="J418" s="45"/>
      <c r="K418" s="45"/>
      <c r="L418" s="50"/>
      <c r="M418" s="45"/>
      <c r="N418" s="45"/>
      <c r="O418" s="45"/>
    </row>
    <row r="419" spans="2:15" s="22" customFormat="1">
      <c r="B419" s="44"/>
      <c r="C419" s="45"/>
      <c r="D419" s="45"/>
      <c r="E419" s="45"/>
      <c r="F419" s="45"/>
      <c r="G419" s="91"/>
      <c r="H419" s="45"/>
      <c r="I419" s="47"/>
      <c r="J419" s="45"/>
      <c r="K419" s="45"/>
      <c r="L419" s="50"/>
      <c r="M419" s="45"/>
      <c r="N419" s="45"/>
      <c r="O419" s="45"/>
    </row>
    <row r="420" spans="2:15" s="22" customFormat="1">
      <c r="B420" s="44"/>
      <c r="C420" s="45"/>
      <c r="D420" s="45"/>
      <c r="E420" s="45"/>
      <c r="F420" s="45"/>
      <c r="G420" s="91"/>
      <c r="H420" s="45"/>
      <c r="I420" s="47"/>
      <c r="J420" s="45"/>
      <c r="K420" s="45"/>
      <c r="L420" s="50"/>
      <c r="M420" s="45"/>
      <c r="N420" s="45"/>
      <c r="O420" s="45"/>
    </row>
    <row r="421" spans="2:15" s="22" customFormat="1">
      <c r="B421" s="44"/>
      <c r="C421" s="45"/>
      <c r="D421" s="45"/>
      <c r="E421" s="45"/>
      <c r="F421" s="45"/>
      <c r="G421" s="91"/>
      <c r="H421" s="45"/>
      <c r="I421" s="47"/>
      <c r="J421" s="45"/>
      <c r="K421" s="45"/>
      <c r="L421" s="50"/>
      <c r="M421" s="45"/>
      <c r="N421" s="45"/>
      <c r="O421" s="45"/>
    </row>
    <row r="422" spans="2:15" s="22" customFormat="1">
      <c r="B422" s="44"/>
      <c r="C422" s="45"/>
      <c r="D422" s="45"/>
      <c r="E422" s="45"/>
      <c r="F422" s="45"/>
      <c r="G422" s="91"/>
      <c r="H422" s="45"/>
      <c r="I422" s="47"/>
      <c r="J422" s="45"/>
      <c r="K422" s="45"/>
      <c r="L422" s="50"/>
      <c r="M422" s="45"/>
      <c r="N422" s="45"/>
      <c r="O422" s="45"/>
    </row>
    <row r="423" spans="2:15" s="22" customFormat="1">
      <c r="B423" s="44"/>
      <c r="C423" s="45"/>
      <c r="D423" s="45"/>
      <c r="E423" s="45"/>
      <c r="F423" s="45"/>
      <c r="G423" s="91"/>
      <c r="H423" s="45"/>
      <c r="I423" s="47"/>
      <c r="J423" s="45"/>
      <c r="K423" s="45"/>
      <c r="L423" s="50"/>
      <c r="M423" s="45"/>
      <c r="N423" s="45"/>
      <c r="O423" s="45"/>
    </row>
    <row r="424" spans="2:15" s="22" customFormat="1">
      <c r="B424" s="44"/>
      <c r="C424" s="45"/>
      <c r="D424" s="45"/>
      <c r="E424" s="45"/>
      <c r="F424" s="45"/>
      <c r="G424" s="91"/>
      <c r="H424" s="45"/>
      <c r="I424" s="47"/>
      <c r="J424" s="45"/>
      <c r="K424" s="45"/>
      <c r="L424" s="50"/>
      <c r="M424" s="45"/>
      <c r="N424" s="45"/>
      <c r="O424" s="45"/>
    </row>
    <row r="425" spans="2:15" s="22" customFormat="1">
      <c r="B425" s="44"/>
      <c r="C425" s="45"/>
      <c r="D425" s="45"/>
      <c r="E425" s="45"/>
      <c r="F425" s="45"/>
      <c r="G425" s="91"/>
      <c r="H425" s="45"/>
      <c r="I425" s="47"/>
      <c r="J425" s="45"/>
      <c r="K425" s="45"/>
      <c r="L425" s="50"/>
      <c r="M425" s="45"/>
      <c r="N425" s="45"/>
      <c r="O425" s="45"/>
    </row>
    <row r="426" spans="2:15" s="22" customFormat="1">
      <c r="B426" s="44"/>
      <c r="C426" s="45"/>
      <c r="D426" s="45"/>
      <c r="E426" s="45"/>
      <c r="F426" s="45"/>
      <c r="G426" s="91"/>
      <c r="H426" s="45"/>
      <c r="I426" s="47"/>
      <c r="J426" s="45"/>
      <c r="K426" s="45"/>
      <c r="L426" s="50"/>
      <c r="M426" s="45"/>
      <c r="N426" s="45"/>
      <c r="O426" s="45"/>
    </row>
    <row r="427" spans="2:15" s="22" customFormat="1">
      <c r="B427" s="44"/>
      <c r="C427" s="45"/>
      <c r="D427" s="45"/>
      <c r="E427" s="45"/>
      <c r="F427" s="45"/>
      <c r="G427" s="91"/>
      <c r="H427" s="45"/>
      <c r="I427" s="47"/>
      <c r="J427" s="45"/>
      <c r="K427" s="45"/>
      <c r="L427" s="50"/>
      <c r="M427" s="45"/>
      <c r="N427" s="45"/>
      <c r="O427" s="45"/>
    </row>
    <row r="428" spans="2:15" s="22" customFormat="1">
      <c r="B428" s="44"/>
      <c r="C428" s="45"/>
      <c r="D428" s="45"/>
      <c r="E428" s="45"/>
      <c r="F428" s="45"/>
      <c r="G428" s="91"/>
      <c r="H428" s="45"/>
      <c r="I428" s="47"/>
      <c r="J428" s="45"/>
      <c r="K428" s="45"/>
      <c r="L428" s="50"/>
      <c r="M428" s="45"/>
      <c r="N428" s="45"/>
      <c r="O428" s="45"/>
    </row>
    <row r="429" spans="2:15" s="22" customFormat="1">
      <c r="B429" s="44"/>
      <c r="C429" s="45"/>
      <c r="D429" s="45"/>
      <c r="E429" s="45"/>
      <c r="F429" s="45"/>
      <c r="G429" s="91"/>
      <c r="H429" s="45"/>
      <c r="I429" s="47"/>
      <c r="J429" s="45"/>
      <c r="K429" s="45"/>
      <c r="L429" s="50"/>
      <c r="M429" s="45"/>
      <c r="N429" s="45"/>
      <c r="O429" s="45"/>
    </row>
    <row r="430" spans="2:15" s="22" customFormat="1">
      <c r="B430" s="44"/>
      <c r="C430" s="45"/>
      <c r="D430" s="45"/>
      <c r="E430" s="45"/>
      <c r="F430" s="45"/>
      <c r="G430" s="91"/>
      <c r="H430" s="45"/>
      <c r="I430" s="47"/>
      <c r="J430" s="45"/>
      <c r="K430" s="45"/>
      <c r="L430" s="50"/>
      <c r="M430" s="45"/>
      <c r="N430" s="45"/>
      <c r="O430" s="45"/>
    </row>
    <row r="431" spans="2:15" s="22" customFormat="1">
      <c r="B431" s="44"/>
      <c r="C431" s="45"/>
      <c r="D431" s="45"/>
      <c r="E431" s="45"/>
      <c r="F431" s="45"/>
      <c r="G431" s="91"/>
      <c r="H431" s="45"/>
      <c r="I431" s="47"/>
      <c r="J431" s="45"/>
      <c r="K431" s="45"/>
      <c r="L431" s="50"/>
      <c r="M431" s="45"/>
      <c r="N431" s="45"/>
      <c r="O431" s="45"/>
    </row>
    <row r="432" spans="2:15" s="22" customFormat="1">
      <c r="B432" s="44"/>
      <c r="C432" s="45"/>
      <c r="D432" s="45"/>
      <c r="E432" s="45"/>
      <c r="F432" s="45"/>
      <c r="G432" s="91"/>
      <c r="H432" s="45"/>
      <c r="I432" s="47"/>
      <c r="J432" s="45"/>
      <c r="K432" s="45"/>
      <c r="L432" s="50"/>
      <c r="M432" s="45"/>
      <c r="N432" s="45"/>
      <c r="O432" s="45"/>
    </row>
    <row r="433" spans="2:15" s="22" customFormat="1">
      <c r="B433" s="44"/>
      <c r="C433" s="45"/>
      <c r="D433" s="45"/>
      <c r="E433" s="45"/>
      <c r="F433" s="45"/>
      <c r="G433" s="91"/>
      <c r="H433" s="45"/>
      <c r="I433" s="47"/>
      <c r="J433" s="45"/>
      <c r="K433" s="45"/>
      <c r="L433" s="50"/>
      <c r="M433" s="45"/>
      <c r="N433" s="45"/>
      <c r="O433" s="45"/>
    </row>
    <row r="434" spans="2:15" s="22" customFormat="1">
      <c r="B434" s="44"/>
      <c r="C434" s="45"/>
      <c r="D434" s="45"/>
      <c r="E434" s="45"/>
      <c r="F434" s="45"/>
      <c r="G434" s="91"/>
      <c r="H434" s="45"/>
      <c r="I434" s="47"/>
      <c r="J434" s="45"/>
      <c r="K434" s="45"/>
      <c r="L434" s="50"/>
      <c r="M434" s="45"/>
      <c r="N434" s="45"/>
      <c r="O434" s="45"/>
    </row>
    <row r="435" spans="2:15" s="22" customFormat="1">
      <c r="B435" s="44"/>
      <c r="C435" s="45"/>
      <c r="D435" s="45"/>
      <c r="E435" s="45"/>
      <c r="F435" s="45"/>
      <c r="G435" s="91"/>
      <c r="H435" s="45"/>
      <c r="I435" s="47"/>
      <c r="J435" s="45"/>
      <c r="K435" s="45"/>
      <c r="L435" s="50"/>
      <c r="M435" s="45"/>
      <c r="N435" s="45"/>
      <c r="O435" s="45"/>
    </row>
    <row r="436" spans="2:15" s="22" customFormat="1">
      <c r="B436" s="44"/>
      <c r="C436" s="45"/>
      <c r="D436" s="45"/>
      <c r="E436" s="45"/>
      <c r="F436" s="45"/>
      <c r="G436" s="91"/>
      <c r="H436" s="45"/>
      <c r="I436" s="47"/>
      <c r="J436" s="45"/>
      <c r="K436" s="45"/>
      <c r="L436" s="50"/>
      <c r="M436" s="45"/>
      <c r="N436" s="45"/>
      <c r="O436" s="45"/>
    </row>
    <row r="437" spans="2:15" s="22" customFormat="1">
      <c r="B437" s="44"/>
      <c r="C437" s="45"/>
      <c r="D437" s="45"/>
      <c r="E437" s="45"/>
      <c r="F437" s="45"/>
      <c r="G437" s="91"/>
      <c r="H437" s="45"/>
      <c r="I437" s="47"/>
      <c r="J437" s="45"/>
      <c r="K437" s="45"/>
      <c r="L437" s="50"/>
      <c r="M437" s="45"/>
      <c r="N437" s="45"/>
      <c r="O437" s="45"/>
    </row>
    <row r="438" spans="2:15" s="22" customFormat="1">
      <c r="B438" s="44"/>
      <c r="C438" s="45"/>
      <c r="D438" s="45"/>
      <c r="E438" s="45"/>
      <c r="F438" s="45"/>
      <c r="G438" s="91"/>
      <c r="H438" s="45"/>
      <c r="I438" s="47"/>
      <c r="J438" s="45"/>
      <c r="K438" s="45"/>
      <c r="L438" s="50"/>
      <c r="M438" s="45"/>
      <c r="N438" s="45"/>
      <c r="O438" s="45"/>
    </row>
    <row r="439" spans="2:15" s="22" customFormat="1">
      <c r="B439" s="44"/>
      <c r="C439" s="45"/>
      <c r="D439" s="45"/>
      <c r="E439" s="45"/>
      <c r="F439" s="45"/>
      <c r="G439" s="91"/>
      <c r="H439" s="45"/>
      <c r="I439" s="47"/>
      <c r="J439" s="45"/>
      <c r="K439" s="45"/>
      <c r="L439" s="50"/>
      <c r="M439" s="45"/>
      <c r="N439" s="45"/>
      <c r="O439" s="45"/>
    </row>
    <row r="440" spans="2:15" s="22" customFormat="1">
      <c r="B440" s="44"/>
      <c r="C440" s="45"/>
      <c r="D440" s="45"/>
      <c r="E440" s="45"/>
      <c r="F440" s="45"/>
      <c r="G440" s="91"/>
      <c r="H440" s="45"/>
      <c r="I440" s="47"/>
      <c r="J440" s="45"/>
      <c r="K440" s="45"/>
      <c r="L440" s="50"/>
      <c r="M440" s="45"/>
      <c r="N440" s="45"/>
      <c r="O440" s="45"/>
    </row>
    <row r="441" spans="2:15" s="22" customFormat="1">
      <c r="B441" s="44"/>
      <c r="C441" s="45"/>
      <c r="D441" s="45"/>
      <c r="E441" s="45"/>
      <c r="F441" s="45"/>
      <c r="G441" s="91"/>
      <c r="H441" s="45"/>
      <c r="I441" s="47"/>
      <c r="J441" s="45"/>
      <c r="K441" s="45"/>
      <c r="L441" s="50"/>
      <c r="M441" s="45"/>
      <c r="N441" s="45"/>
      <c r="O441" s="45"/>
    </row>
    <row r="442" spans="2:15" s="22" customFormat="1">
      <c r="B442" s="44"/>
      <c r="C442" s="45"/>
      <c r="D442" s="45"/>
      <c r="E442" s="45"/>
      <c r="F442" s="45"/>
      <c r="G442" s="91"/>
      <c r="H442" s="45"/>
      <c r="I442" s="47"/>
      <c r="J442" s="45"/>
      <c r="K442" s="45"/>
      <c r="L442" s="50"/>
      <c r="M442" s="45"/>
      <c r="N442" s="45"/>
      <c r="O442" s="45"/>
    </row>
    <row r="443" spans="2:15" s="22" customFormat="1">
      <c r="B443" s="44"/>
      <c r="C443" s="45"/>
      <c r="D443" s="45"/>
      <c r="E443" s="45"/>
      <c r="F443" s="45"/>
      <c r="G443" s="91"/>
      <c r="H443" s="45"/>
      <c r="I443" s="47"/>
      <c r="J443" s="45"/>
      <c r="K443" s="45"/>
      <c r="L443" s="50"/>
      <c r="M443" s="45"/>
      <c r="N443" s="45"/>
      <c r="O443" s="45"/>
    </row>
    <row r="444" spans="2:15" s="22" customFormat="1">
      <c r="B444" s="44"/>
      <c r="C444" s="45"/>
      <c r="D444" s="45"/>
      <c r="E444" s="45"/>
      <c r="F444" s="45"/>
      <c r="G444" s="91"/>
      <c r="H444" s="45"/>
      <c r="I444" s="47"/>
      <c r="J444" s="45"/>
      <c r="K444" s="45"/>
      <c r="L444" s="50"/>
      <c r="M444" s="45"/>
      <c r="N444" s="45"/>
      <c r="O444" s="45"/>
    </row>
    <row r="445" spans="2:15" s="22" customFormat="1">
      <c r="B445" s="44"/>
      <c r="C445" s="45"/>
      <c r="D445" s="45"/>
      <c r="E445" s="45"/>
      <c r="F445" s="45"/>
      <c r="G445" s="91"/>
      <c r="H445" s="45"/>
      <c r="I445" s="47"/>
      <c r="J445" s="45"/>
      <c r="K445" s="45"/>
      <c r="L445" s="50"/>
      <c r="M445" s="45"/>
      <c r="N445" s="45"/>
      <c r="O445" s="45"/>
    </row>
    <row r="446" spans="2:15" s="22" customFormat="1">
      <c r="B446" s="44"/>
      <c r="C446" s="45"/>
      <c r="D446" s="45"/>
      <c r="E446" s="45"/>
      <c r="F446" s="45"/>
      <c r="G446" s="91"/>
      <c r="H446" s="45"/>
      <c r="I446" s="47"/>
      <c r="J446" s="45"/>
      <c r="K446" s="45"/>
      <c r="L446" s="50"/>
      <c r="M446" s="45"/>
      <c r="N446" s="45"/>
      <c r="O446" s="45"/>
    </row>
    <row r="447" spans="2:15" s="22" customFormat="1">
      <c r="B447" s="44"/>
      <c r="C447" s="45"/>
      <c r="D447" s="45"/>
      <c r="E447" s="45"/>
      <c r="F447" s="45"/>
      <c r="G447" s="91"/>
      <c r="H447" s="45"/>
      <c r="I447" s="47"/>
      <c r="J447" s="45"/>
      <c r="K447" s="45"/>
      <c r="L447" s="50"/>
      <c r="M447" s="45"/>
      <c r="N447" s="45"/>
      <c r="O447" s="45"/>
    </row>
    <row r="448" spans="2:15" s="22" customFormat="1">
      <c r="B448" s="44"/>
      <c r="C448" s="45"/>
      <c r="D448" s="45"/>
      <c r="E448" s="45"/>
      <c r="F448" s="45"/>
      <c r="G448" s="91"/>
      <c r="H448" s="45"/>
      <c r="I448" s="47"/>
      <c r="J448" s="45"/>
      <c r="K448" s="45"/>
      <c r="L448" s="50"/>
      <c r="M448" s="45"/>
      <c r="N448" s="45"/>
      <c r="O448" s="45"/>
    </row>
    <row r="449" spans="2:15" s="22" customFormat="1">
      <c r="B449" s="44"/>
      <c r="C449" s="45"/>
      <c r="D449" s="45"/>
      <c r="E449" s="45"/>
      <c r="F449" s="45"/>
      <c r="G449" s="91"/>
      <c r="H449" s="45"/>
      <c r="I449" s="47"/>
      <c r="J449" s="45"/>
      <c r="K449" s="45"/>
      <c r="L449" s="50"/>
      <c r="M449" s="45"/>
      <c r="N449" s="45"/>
      <c r="O449" s="45"/>
    </row>
    <row r="450" spans="2:15" s="22" customFormat="1">
      <c r="B450" s="44"/>
      <c r="C450" s="45"/>
      <c r="D450" s="45"/>
      <c r="E450" s="45"/>
      <c r="F450" s="45"/>
      <c r="G450" s="91"/>
      <c r="H450" s="45"/>
      <c r="I450" s="47"/>
      <c r="J450" s="45"/>
      <c r="K450" s="45"/>
      <c r="L450" s="50"/>
      <c r="M450" s="45"/>
      <c r="N450" s="45"/>
      <c r="O450" s="45"/>
    </row>
    <row r="451" spans="2:15" s="22" customFormat="1">
      <c r="B451" s="44"/>
      <c r="C451" s="45"/>
      <c r="D451" s="45"/>
      <c r="E451" s="45"/>
      <c r="F451" s="45"/>
      <c r="G451" s="91"/>
      <c r="H451" s="45"/>
      <c r="I451" s="47"/>
      <c r="J451" s="45"/>
      <c r="K451" s="45"/>
      <c r="L451" s="50"/>
      <c r="M451" s="45"/>
      <c r="N451" s="45"/>
      <c r="O451" s="45"/>
    </row>
    <row r="452" spans="2:15" s="22" customFormat="1">
      <c r="B452" s="44"/>
      <c r="C452" s="45"/>
      <c r="D452" s="45"/>
      <c r="E452" s="45"/>
      <c r="F452" s="45"/>
      <c r="G452" s="91"/>
      <c r="H452" s="45"/>
      <c r="I452" s="47"/>
      <c r="J452" s="45"/>
      <c r="K452" s="45"/>
      <c r="L452" s="50"/>
      <c r="M452" s="45"/>
      <c r="N452" s="45"/>
      <c r="O452" s="45"/>
    </row>
    <row r="453" spans="2:15" s="22" customFormat="1">
      <c r="B453" s="44"/>
      <c r="C453" s="45"/>
      <c r="D453" s="45"/>
      <c r="E453" s="45"/>
      <c r="F453" s="45"/>
      <c r="G453" s="91"/>
      <c r="H453" s="45"/>
      <c r="I453" s="47"/>
      <c r="J453" s="45"/>
      <c r="K453" s="45"/>
      <c r="L453" s="50"/>
      <c r="M453" s="45"/>
      <c r="N453" s="45"/>
      <c r="O453" s="45"/>
    </row>
    <row r="454" spans="2:15" s="22" customFormat="1">
      <c r="B454" s="44"/>
      <c r="C454" s="45"/>
      <c r="D454" s="45"/>
      <c r="E454" s="45"/>
      <c r="F454" s="45"/>
      <c r="G454" s="91"/>
      <c r="H454" s="45"/>
      <c r="I454" s="47"/>
      <c r="J454" s="45"/>
      <c r="K454" s="45"/>
      <c r="L454" s="50"/>
      <c r="M454" s="45"/>
      <c r="N454" s="45"/>
      <c r="O454" s="45"/>
    </row>
    <row r="455" spans="2:15" s="22" customFormat="1">
      <c r="B455" s="44"/>
      <c r="C455" s="45"/>
      <c r="D455" s="45"/>
      <c r="E455" s="45"/>
      <c r="F455" s="45"/>
      <c r="G455" s="91"/>
      <c r="H455" s="45"/>
      <c r="I455" s="47"/>
      <c r="J455" s="45"/>
      <c r="K455" s="45"/>
      <c r="L455" s="50"/>
      <c r="M455" s="45"/>
      <c r="N455" s="45"/>
      <c r="O455" s="45"/>
    </row>
    <row r="456" spans="2:15" s="22" customFormat="1">
      <c r="B456" s="44"/>
      <c r="C456" s="45"/>
      <c r="D456" s="45"/>
      <c r="E456" s="45"/>
      <c r="F456" s="45"/>
      <c r="G456" s="91"/>
      <c r="H456" s="45"/>
      <c r="I456" s="47"/>
      <c r="J456" s="45"/>
      <c r="K456" s="45"/>
      <c r="L456" s="50"/>
      <c r="M456" s="45"/>
      <c r="N456" s="45"/>
      <c r="O456" s="45"/>
    </row>
    <row r="457" spans="2:15" s="22" customFormat="1">
      <c r="B457" s="44"/>
      <c r="C457" s="45"/>
      <c r="D457" s="45"/>
      <c r="E457" s="45"/>
      <c r="F457" s="45"/>
      <c r="G457" s="91"/>
      <c r="H457" s="45"/>
      <c r="I457" s="47"/>
      <c r="J457" s="45"/>
      <c r="K457" s="45"/>
      <c r="L457" s="50"/>
      <c r="M457" s="45"/>
      <c r="N457" s="45"/>
      <c r="O457" s="45"/>
    </row>
    <row r="458" spans="2:15" s="22" customFormat="1">
      <c r="B458" s="44"/>
      <c r="C458" s="45"/>
      <c r="D458" s="45"/>
      <c r="E458" s="45"/>
      <c r="F458" s="45"/>
      <c r="G458" s="91"/>
      <c r="H458" s="45"/>
      <c r="I458" s="47"/>
      <c r="J458" s="45"/>
      <c r="K458" s="45"/>
      <c r="L458" s="50"/>
      <c r="M458" s="45"/>
      <c r="N458" s="45"/>
      <c r="O458" s="45"/>
    </row>
    <row r="459" spans="2:15" s="22" customFormat="1">
      <c r="B459" s="44"/>
      <c r="C459" s="45"/>
      <c r="D459" s="45"/>
      <c r="E459" s="45"/>
      <c r="F459" s="45"/>
      <c r="G459" s="91"/>
      <c r="H459" s="45"/>
      <c r="I459" s="47"/>
      <c r="J459" s="45"/>
      <c r="K459" s="45"/>
      <c r="L459" s="50"/>
      <c r="M459" s="45"/>
      <c r="N459" s="45"/>
      <c r="O459" s="45"/>
    </row>
    <row r="460" spans="2:15" s="22" customFormat="1">
      <c r="B460" s="44"/>
      <c r="C460" s="45"/>
      <c r="D460" s="45"/>
      <c r="E460" s="45"/>
      <c r="F460" s="45"/>
      <c r="G460" s="91"/>
      <c r="H460" s="45"/>
      <c r="I460" s="47"/>
      <c r="J460" s="45"/>
      <c r="K460" s="45"/>
      <c r="L460" s="50"/>
      <c r="M460" s="45"/>
      <c r="N460" s="45"/>
      <c r="O460" s="45"/>
    </row>
    <row r="461" spans="2:15" s="22" customFormat="1">
      <c r="B461" s="44"/>
      <c r="C461" s="45"/>
      <c r="D461" s="45"/>
      <c r="E461" s="45"/>
      <c r="F461" s="45"/>
      <c r="G461" s="91"/>
      <c r="H461" s="45"/>
      <c r="I461" s="47"/>
      <c r="J461" s="45"/>
      <c r="K461" s="45"/>
      <c r="L461" s="50"/>
      <c r="M461" s="45"/>
      <c r="N461" s="45"/>
      <c r="O461" s="45"/>
    </row>
    <row r="462" spans="2:15" s="22" customFormat="1">
      <c r="B462" s="44"/>
      <c r="C462" s="45"/>
      <c r="D462" s="45"/>
      <c r="E462" s="45"/>
      <c r="F462" s="45"/>
      <c r="G462" s="91"/>
      <c r="H462" s="45"/>
      <c r="I462" s="47"/>
      <c r="J462" s="45"/>
      <c r="K462" s="45"/>
      <c r="L462" s="50"/>
      <c r="M462" s="45"/>
      <c r="N462" s="45"/>
      <c r="O462" s="45"/>
    </row>
    <row r="463" spans="2:15" s="22" customFormat="1">
      <c r="B463" s="44"/>
      <c r="C463" s="45"/>
      <c r="D463" s="45"/>
      <c r="E463" s="45"/>
      <c r="F463" s="45"/>
      <c r="G463" s="91"/>
      <c r="H463" s="45"/>
      <c r="I463" s="47"/>
      <c r="J463" s="45"/>
      <c r="K463" s="45"/>
      <c r="L463" s="50"/>
      <c r="M463" s="45"/>
      <c r="N463" s="45"/>
      <c r="O463" s="45"/>
    </row>
    <row r="464" spans="2:15" s="22" customFormat="1">
      <c r="B464" s="44"/>
      <c r="C464" s="45"/>
      <c r="D464" s="45"/>
      <c r="E464" s="45"/>
      <c r="F464" s="45"/>
      <c r="G464" s="91"/>
      <c r="H464" s="45"/>
      <c r="I464" s="47"/>
      <c r="J464" s="45"/>
      <c r="K464" s="45"/>
      <c r="L464" s="50"/>
      <c r="M464" s="45"/>
      <c r="N464" s="45"/>
      <c r="O464" s="45"/>
    </row>
    <row r="465" spans="2:15" s="22" customFormat="1">
      <c r="B465" s="44"/>
      <c r="C465" s="45"/>
      <c r="D465" s="45"/>
      <c r="E465" s="45"/>
      <c r="F465" s="45"/>
      <c r="G465" s="91"/>
      <c r="H465" s="45"/>
      <c r="I465" s="47"/>
      <c r="J465" s="45"/>
      <c r="K465" s="45"/>
      <c r="L465" s="50"/>
      <c r="M465" s="45"/>
      <c r="N465" s="45"/>
      <c r="O465" s="45"/>
    </row>
    <row r="466" spans="2:15" s="22" customFormat="1">
      <c r="B466" s="44"/>
      <c r="C466" s="45"/>
      <c r="D466" s="45"/>
      <c r="E466" s="45"/>
      <c r="F466" s="45"/>
      <c r="G466" s="91"/>
      <c r="H466" s="45"/>
      <c r="I466" s="47"/>
      <c r="J466" s="45"/>
      <c r="K466" s="45"/>
      <c r="L466" s="50"/>
      <c r="M466" s="45"/>
      <c r="N466" s="45"/>
      <c r="O466" s="45"/>
    </row>
    <row r="467" spans="2:15" s="22" customFormat="1">
      <c r="B467" s="44"/>
      <c r="C467" s="45"/>
      <c r="D467" s="45"/>
      <c r="E467" s="45"/>
      <c r="F467" s="45"/>
      <c r="G467" s="91"/>
      <c r="H467" s="45"/>
      <c r="I467" s="47"/>
      <c r="J467" s="45"/>
      <c r="K467" s="45"/>
      <c r="L467" s="50"/>
      <c r="M467" s="45"/>
      <c r="N467" s="45"/>
      <c r="O467" s="45"/>
    </row>
    <row r="468" spans="2:15" s="22" customFormat="1">
      <c r="B468" s="44"/>
      <c r="C468" s="45"/>
      <c r="D468" s="45"/>
      <c r="E468" s="45"/>
      <c r="F468" s="45"/>
      <c r="G468" s="91"/>
      <c r="H468" s="45"/>
      <c r="I468" s="47"/>
      <c r="J468" s="45"/>
      <c r="K468" s="45"/>
      <c r="L468" s="50"/>
      <c r="M468" s="45"/>
      <c r="N468" s="45"/>
      <c r="O468" s="45"/>
    </row>
    <row r="469" spans="2:15" s="22" customFormat="1">
      <c r="B469" s="44"/>
      <c r="C469" s="45"/>
      <c r="D469" s="45"/>
      <c r="E469" s="45"/>
      <c r="F469" s="45"/>
      <c r="G469" s="91"/>
      <c r="H469" s="45"/>
      <c r="I469" s="47"/>
      <c r="J469" s="45"/>
      <c r="K469" s="45"/>
      <c r="L469" s="50"/>
      <c r="M469" s="45"/>
      <c r="N469" s="45"/>
      <c r="O469" s="45"/>
    </row>
    <row r="470" spans="2:15" s="22" customFormat="1">
      <c r="B470" s="44"/>
      <c r="C470" s="45"/>
      <c r="D470" s="45"/>
      <c r="E470" s="45"/>
      <c r="F470" s="45"/>
      <c r="G470" s="91"/>
      <c r="H470" s="45"/>
      <c r="I470" s="47"/>
      <c r="J470" s="45"/>
      <c r="K470" s="45"/>
      <c r="L470" s="50"/>
      <c r="M470" s="45"/>
      <c r="N470" s="45"/>
      <c r="O470" s="45"/>
    </row>
    <row r="471" spans="2:15" s="22" customFormat="1">
      <c r="B471" s="44"/>
      <c r="C471" s="45"/>
      <c r="D471" s="45"/>
      <c r="E471" s="45"/>
      <c r="F471" s="45"/>
      <c r="G471" s="91"/>
      <c r="H471" s="45"/>
      <c r="I471" s="47"/>
      <c r="J471" s="45"/>
      <c r="K471" s="45"/>
      <c r="L471" s="50"/>
      <c r="M471" s="45"/>
      <c r="N471" s="45"/>
      <c r="O471" s="45"/>
    </row>
    <row r="472" spans="2:15" s="22" customFormat="1">
      <c r="B472" s="44"/>
      <c r="C472" s="45"/>
      <c r="D472" s="45"/>
      <c r="E472" s="45"/>
      <c r="F472" s="45"/>
      <c r="G472" s="91"/>
      <c r="H472" s="45"/>
      <c r="I472" s="47"/>
      <c r="J472" s="45"/>
      <c r="K472" s="45"/>
      <c r="L472" s="50"/>
      <c r="M472" s="45"/>
      <c r="N472" s="45"/>
      <c r="O472" s="45"/>
    </row>
    <row r="473" spans="2:15" s="22" customFormat="1">
      <c r="B473" s="44"/>
      <c r="C473" s="45"/>
      <c r="D473" s="45"/>
      <c r="E473" s="45"/>
      <c r="F473" s="45"/>
      <c r="G473" s="91"/>
      <c r="H473" s="45"/>
      <c r="I473" s="47"/>
      <c r="J473" s="45"/>
      <c r="K473" s="45"/>
      <c r="L473" s="50"/>
      <c r="M473" s="45"/>
      <c r="N473" s="45"/>
      <c r="O473" s="45"/>
    </row>
    <row r="474" spans="2:15" s="22" customFormat="1">
      <c r="B474" s="44"/>
      <c r="C474" s="45"/>
      <c r="D474" s="45"/>
      <c r="E474" s="45"/>
      <c r="F474" s="45"/>
      <c r="G474" s="91"/>
      <c r="H474" s="45"/>
      <c r="I474" s="47"/>
      <c r="J474" s="45"/>
      <c r="K474" s="45"/>
      <c r="L474" s="50"/>
      <c r="M474" s="45"/>
      <c r="N474" s="45"/>
      <c r="O474" s="45"/>
    </row>
    <row r="475" spans="2:15" s="22" customFormat="1">
      <c r="B475" s="44"/>
      <c r="C475" s="45"/>
      <c r="D475" s="45"/>
      <c r="E475" s="45"/>
      <c r="F475" s="45"/>
      <c r="G475" s="91"/>
      <c r="H475" s="45"/>
      <c r="I475" s="47"/>
      <c r="J475" s="45"/>
      <c r="K475" s="45"/>
      <c r="L475" s="50"/>
      <c r="M475" s="45"/>
      <c r="N475" s="45"/>
      <c r="O475" s="45"/>
    </row>
    <row r="476" spans="2:15" s="22" customFormat="1">
      <c r="B476" s="44"/>
      <c r="C476" s="45"/>
      <c r="D476" s="45"/>
      <c r="E476" s="45"/>
      <c r="F476" s="45"/>
      <c r="G476" s="91"/>
      <c r="H476" s="45"/>
      <c r="I476" s="47"/>
      <c r="J476" s="45"/>
      <c r="K476" s="45"/>
      <c r="L476" s="50"/>
      <c r="M476" s="45"/>
      <c r="N476" s="45"/>
      <c r="O476" s="45"/>
    </row>
    <row r="477" spans="2:15" s="22" customFormat="1">
      <c r="B477" s="44"/>
      <c r="C477" s="45"/>
      <c r="D477" s="45"/>
      <c r="E477" s="45"/>
      <c r="F477" s="45"/>
      <c r="G477" s="91"/>
      <c r="H477" s="45"/>
      <c r="I477" s="47"/>
      <c r="J477" s="45"/>
      <c r="K477" s="45"/>
      <c r="L477" s="50"/>
      <c r="M477" s="45"/>
      <c r="N477" s="45"/>
      <c r="O477" s="45"/>
    </row>
    <row r="478" spans="2:15" s="22" customFormat="1">
      <c r="B478" s="44"/>
      <c r="C478" s="45"/>
      <c r="D478" s="45"/>
      <c r="E478" s="45"/>
      <c r="F478" s="45"/>
      <c r="G478" s="91"/>
      <c r="H478" s="45"/>
      <c r="I478" s="47"/>
      <c r="J478" s="45"/>
      <c r="K478" s="45"/>
      <c r="L478" s="50"/>
      <c r="M478" s="45"/>
      <c r="N478" s="45"/>
      <c r="O478" s="45"/>
    </row>
    <row r="479" spans="2:15" s="22" customFormat="1">
      <c r="B479" s="44"/>
      <c r="C479" s="45"/>
      <c r="D479" s="45"/>
      <c r="E479" s="45"/>
      <c r="F479" s="45"/>
      <c r="G479" s="91"/>
      <c r="H479" s="45"/>
      <c r="I479" s="47"/>
      <c r="J479" s="45"/>
      <c r="K479" s="45"/>
      <c r="L479" s="50"/>
      <c r="M479" s="45"/>
      <c r="N479" s="45"/>
      <c r="O479" s="45"/>
    </row>
    <row r="480" spans="2:15" s="22" customFormat="1">
      <c r="B480" s="44"/>
      <c r="C480" s="45"/>
      <c r="D480" s="45"/>
      <c r="E480" s="45"/>
      <c r="F480" s="45"/>
      <c r="G480" s="91"/>
      <c r="H480" s="45"/>
      <c r="I480" s="47"/>
      <c r="J480" s="45"/>
      <c r="K480" s="45"/>
      <c r="L480" s="50"/>
      <c r="M480" s="45"/>
      <c r="N480" s="45"/>
      <c r="O480" s="45"/>
    </row>
    <row r="481" spans="2:15" s="22" customFormat="1">
      <c r="B481" s="44"/>
      <c r="C481" s="45"/>
      <c r="D481" s="45"/>
      <c r="E481" s="45"/>
      <c r="F481" s="45"/>
      <c r="G481" s="91"/>
      <c r="H481" s="45"/>
      <c r="I481" s="47"/>
      <c r="J481" s="45"/>
      <c r="K481" s="45"/>
      <c r="L481" s="50"/>
      <c r="M481" s="45"/>
      <c r="N481" s="45"/>
      <c r="O481" s="45"/>
    </row>
    <row r="482" spans="2:15" s="22" customFormat="1">
      <c r="B482" s="44"/>
      <c r="C482" s="45"/>
      <c r="D482" s="45"/>
      <c r="E482" s="45"/>
      <c r="F482" s="45"/>
      <c r="G482" s="91"/>
      <c r="H482" s="45"/>
      <c r="I482" s="47"/>
      <c r="J482" s="45"/>
      <c r="K482" s="45"/>
      <c r="L482" s="50"/>
      <c r="M482" s="45"/>
      <c r="N482" s="45"/>
      <c r="O482" s="45"/>
    </row>
    <row r="483" spans="2:15" s="22" customFormat="1">
      <c r="B483" s="44"/>
      <c r="C483" s="45"/>
      <c r="D483" s="45"/>
      <c r="E483" s="45"/>
      <c r="F483" s="45"/>
      <c r="G483" s="91"/>
      <c r="H483" s="45"/>
      <c r="I483" s="47"/>
      <c r="J483" s="45"/>
      <c r="K483" s="45"/>
      <c r="L483" s="50"/>
      <c r="M483" s="45"/>
      <c r="N483" s="45"/>
      <c r="O483" s="45"/>
    </row>
    <row r="484" spans="2:15" s="22" customFormat="1">
      <c r="B484" s="44"/>
      <c r="C484" s="45"/>
      <c r="D484" s="45"/>
      <c r="E484" s="45"/>
      <c r="F484" s="45"/>
      <c r="G484" s="91"/>
      <c r="H484" s="45"/>
      <c r="I484" s="47"/>
      <c r="J484" s="45"/>
      <c r="K484" s="45"/>
      <c r="L484" s="50"/>
      <c r="M484" s="45"/>
      <c r="N484" s="45"/>
      <c r="O484" s="45"/>
    </row>
    <row r="485" spans="2:15" s="22" customFormat="1">
      <c r="B485" s="44"/>
      <c r="C485" s="45"/>
      <c r="D485" s="45"/>
      <c r="E485" s="45"/>
      <c r="F485" s="45"/>
      <c r="G485" s="91"/>
      <c r="H485" s="45"/>
      <c r="I485" s="47"/>
      <c r="J485" s="45"/>
      <c r="K485" s="45"/>
      <c r="L485" s="50"/>
      <c r="M485" s="45"/>
      <c r="N485" s="45"/>
      <c r="O485" s="45"/>
    </row>
    <row r="486" spans="2:15" s="22" customFormat="1">
      <c r="B486" s="44"/>
      <c r="C486" s="45"/>
      <c r="D486" s="45"/>
      <c r="E486" s="45"/>
      <c r="F486" s="45"/>
      <c r="G486" s="91"/>
      <c r="H486" s="45"/>
      <c r="I486" s="47"/>
      <c r="J486" s="45"/>
      <c r="K486" s="45"/>
      <c r="L486" s="50"/>
      <c r="M486" s="45"/>
      <c r="N486" s="45"/>
      <c r="O486" s="45"/>
    </row>
    <row r="487" spans="2:15" s="22" customFormat="1">
      <c r="B487" s="44"/>
      <c r="C487" s="45"/>
      <c r="D487" s="45"/>
      <c r="E487" s="45"/>
      <c r="F487" s="45"/>
      <c r="G487" s="91"/>
      <c r="H487" s="45"/>
      <c r="I487" s="47"/>
      <c r="J487" s="45"/>
      <c r="K487" s="45"/>
      <c r="L487" s="50"/>
      <c r="M487" s="45"/>
      <c r="N487" s="45"/>
      <c r="O487" s="45"/>
    </row>
    <row r="488" spans="2:15" s="22" customFormat="1">
      <c r="B488" s="44"/>
      <c r="C488" s="45"/>
      <c r="D488" s="45"/>
      <c r="E488" s="45"/>
      <c r="F488" s="45"/>
      <c r="G488" s="91"/>
      <c r="H488" s="45"/>
      <c r="I488" s="47"/>
      <c r="J488" s="45"/>
      <c r="K488" s="45"/>
      <c r="L488" s="50"/>
      <c r="M488" s="45"/>
      <c r="N488" s="45"/>
      <c r="O488" s="45"/>
    </row>
    <row r="489" spans="2:15" s="22" customFormat="1">
      <c r="B489" s="44"/>
      <c r="C489" s="45"/>
      <c r="D489" s="45"/>
      <c r="E489" s="45"/>
      <c r="F489" s="45"/>
      <c r="G489" s="91"/>
      <c r="H489" s="45"/>
      <c r="I489" s="47"/>
      <c r="J489" s="45"/>
      <c r="K489" s="45"/>
      <c r="L489" s="50"/>
      <c r="M489" s="45"/>
      <c r="N489" s="45"/>
      <c r="O489" s="45"/>
    </row>
    <row r="490" spans="2:15" s="22" customFormat="1">
      <c r="B490" s="44"/>
      <c r="C490" s="45"/>
      <c r="D490" s="45"/>
      <c r="E490" s="45"/>
      <c r="F490" s="45"/>
      <c r="G490" s="91"/>
      <c r="H490" s="45"/>
      <c r="I490" s="47"/>
      <c r="J490" s="45"/>
      <c r="K490" s="45"/>
      <c r="L490" s="50"/>
      <c r="M490" s="45"/>
      <c r="N490" s="45"/>
      <c r="O490" s="45"/>
    </row>
    <row r="491" spans="2:15" s="22" customFormat="1">
      <c r="B491" s="44"/>
      <c r="C491" s="45"/>
      <c r="D491" s="45"/>
      <c r="E491" s="45"/>
      <c r="F491" s="45"/>
      <c r="G491" s="91"/>
      <c r="H491" s="45"/>
      <c r="I491" s="47"/>
      <c r="J491" s="45"/>
      <c r="K491" s="45"/>
      <c r="L491" s="50"/>
      <c r="M491" s="45"/>
      <c r="N491" s="45"/>
      <c r="O491" s="45"/>
    </row>
    <row r="492" spans="2:15" s="22" customFormat="1">
      <c r="B492" s="44"/>
      <c r="C492" s="45"/>
      <c r="D492" s="45"/>
      <c r="E492" s="45"/>
      <c r="F492" s="45"/>
      <c r="G492" s="91"/>
      <c r="H492" s="45"/>
      <c r="I492" s="47"/>
      <c r="J492" s="45"/>
      <c r="K492" s="45"/>
      <c r="L492" s="50"/>
      <c r="M492" s="45"/>
      <c r="N492" s="45"/>
      <c r="O492" s="45"/>
    </row>
    <row r="493" spans="2:15" s="22" customFormat="1">
      <c r="B493" s="44"/>
      <c r="C493" s="45"/>
      <c r="D493" s="45"/>
      <c r="E493" s="45"/>
      <c r="F493" s="45"/>
      <c r="G493" s="91"/>
      <c r="H493" s="45"/>
      <c r="I493" s="47"/>
      <c r="J493" s="45"/>
      <c r="K493" s="45"/>
      <c r="L493" s="50"/>
      <c r="M493" s="45"/>
      <c r="N493" s="45"/>
      <c r="O493" s="45"/>
    </row>
    <row r="494" spans="2:15" s="22" customFormat="1">
      <c r="B494" s="44"/>
      <c r="C494" s="45"/>
      <c r="D494" s="45"/>
      <c r="E494" s="45"/>
      <c r="F494" s="45"/>
      <c r="G494" s="91"/>
      <c r="H494" s="45"/>
      <c r="I494" s="47"/>
      <c r="J494" s="45"/>
      <c r="K494" s="45"/>
      <c r="L494" s="50"/>
      <c r="M494" s="45"/>
      <c r="N494" s="45"/>
      <c r="O494" s="45"/>
    </row>
    <row r="495" spans="2:15" s="22" customFormat="1">
      <c r="B495" s="44"/>
      <c r="C495" s="45"/>
      <c r="D495" s="45"/>
      <c r="E495" s="45"/>
      <c r="F495" s="45"/>
      <c r="G495" s="91"/>
      <c r="H495" s="45"/>
      <c r="I495" s="47"/>
      <c r="J495" s="45"/>
      <c r="K495" s="45"/>
      <c r="L495" s="50"/>
      <c r="M495" s="45"/>
      <c r="N495" s="45"/>
      <c r="O495" s="45"/>
    </row>
    <row r="496" spans="2:15" s="22" customFormat="1">
      <c r="B496" s="44"/>
      <c r="C496" s="45"/>
      <c r="D496" s="45"/>
      <c r="E496" s="45"/>
      <c r="F496" s="45"/>
      <c r="G496" s="91"/>
      <c r="H496" s="45"/>
      <c r="I496" s="47"/>
      <c r="J496" s="45"/>
      <c r="K496" s="45"/>
      <c r="L496" s="50"/>
      <c r="M496" s="45"/>
      <c r="N496" s="45"/>
      <c r="O496" s="45"/>
    </row>
    <row r="497" spans="2:15" s="22" customFormat="1">
      <c r="B497" s="44"/>
      <c r="C497" s="45"/>
      <c r="D497" s="45"/>
      <c r="E497" s="45"/>
      <c r="F497" s="45"/>
      <c r="G497" s="91"/>
      <c r="H497" s="45"/>
      <c r="I497" s="47"/>
      <c r="J497" s="45"/>
      <c r="K497" s="45"/>
      <c r="L497" s="50"/>
      <c r="M497" s="45"/>
      <c r="N497" s="45"/>
      <c r="O497" s="45"/>
    </row>
    <row r="498" spans="2:15" s="22" customFormat="1">
      <c r="B498" s="44"/>
      <c r="C498" s="45"/>
      <c r="D498" s="45"/>
      <c r="E498" s="45"/>
      <c r="F498" s="45"/>
      <c r="G498" s="91"/>
      <c r="H498" s="45"/>
      <c r="I498" s="47"/>
      <c r="J498" s="45"/>
      <c r="K498" s="45"/>
      <c r="L498" s="50"/>
      <c r="M498" s="45"/>
      <c r="N498" s="45"/>
      <c r="O498" s="45"/>
    </row>
    <row r="499" spans="2:15" s="22" customFormat="1">
      <c r="B499" s="44"/>
      <c r="C499" s="45"/>
      <c r="D499" s="45"/>
      <c r="E499" s="45"/>
      <c r="F499" s="45"/>
      <c r="G499" s="91"/>
      <c r="H499" s="45"/>
      <c r="I499" s="47"/>
      <c r="J499" s="45"/>
      <c r="K499" s="45"/>
      <c r="L499" s="50"/>
      <c r="M499" s="45"/>
      <c r="N499" s="45"/>
      <c r="O499" s="45"/>
    </row>
    <row r="500" spans="2:15" s="22" customFormat="1">
      <c r="B500" s="44"/>
      <c r="C500" s="45"/>
      <c r="D500" s="45"/>
      <c r="E500" s="45"/>
      <c r="F500" s="45"/>
      <c r="G500" s="91"/>
      <c r="H500" s="45"/>
      <c r="I500" s="47"/>
      <c r="J500" s="45"/>
      <c r="K500" s="45"/>
      <c r="L500" s="50"/>
      <c r="M500" s="45"/>
      <c r="N500" s="45"/>
      <c r="O500" s="45"/>
    </row>
    <row r="501" spans="2:15" s="22" customFormat="1">
      <c r="B501" s="44"/>
      <c r="C501" s="45"/>
      <c r="D501" s="45"/>
      <c r="E501" s="45"/>
      <c r="F501" s="45"/>
      <c r="G501" s="91"/>
      <c r="H501" s="45"/>
      <c r="I501" s="47"/>
      <c r="J501" s="45"/>
      <c r="K501" s="45"/>
      <c r="L501" s="50"/>
      <c r="M501" s="45"/>
      <c r="N501" s="45"/>
      <c r="O501" s="45"/>
    </row>
    <row r="502" spans="2:15" s="22" customFormat="1">
      <c r="B502" s="44"/>
      <c r="C502" s="45"/>
      <c r="D502" s="45"/>
      <c r="E502" s="45"/>
      <c r="F502" s="45"/>
      <c r="G502" s="91"/>
      <c r="H502" s="45"/>
      <c r="I502" s="47"/>
      <c r="J502" s="45"/>
      <c r="K502" s="45"/>
      <c r="L502" s="50"/>
      <c r="M502" s="45"/>
      <c r="N502" s="45"/>
      <c r="O502" s="45"/>
    </row>
    <row r="503" spans="2:15" s="22" customFormat="1">
      <c r="B503" s="44"/>
      <c r="C503" s="45"/>
      <c r="D503" s="45"/>
      <c r="E503" s="45"/>
      <c r="F503" s="45"/>
      <c r="G503" s="91"/>
      <c r="H503" s="45"/>
      <c r="I503" s="47"/>
      <c r="J503" s="45"/>
      <c r="K503" s="45"/>
      <c r="L503" s="50"/>
      <c r="M503" s="45"/>
      <c r="N503" s="45"/>
      <c r="O503" s="45"/>
    </row>
    <row r="504" spans="2:15" s="22" customFormat="1">
      <c r="B504" s="44"/>
      <c r="C504" s="45"/>
      <c r="D504" s="45"/>
      <c r="E504" s="45"/>
      <c r="F504" s="45"/>
      <c r="G504" s="91"/>
      <c r="H504" s="45"/>
      <c r="I504" s="47"/>
      <c r="J504" s="45"/>
      <c r="K504" s="45"/>
      <c r="L504" s="50"/>
      <c r="M504" s="45"/>
      <c r="N504" s="45"/>
      <c r="O504" s="45"/>
    </row>
    <row r="505" spans="2:15" s="22" customFormat="1">
      <c r="B505" s="44"/>
      <c r="C505" s="45"/>
      <c r="D505" s="45"/>
      <c r="E505" s="45"/>
      <c r="F505" s="45"/>
      <c r="G505" s="91"/>
      <c r="H505" s="45"/>
      <c r="I505" s="47"/>
      <c r="J505" s="45"/>
      <c r="K505" s="45"/>
      <c r="L505" s="50"/>
      <c r="M505" s="45"/>
      <c r="N505" s="45"/>
      <c r="O505" s="45"/>
    </row>
    <row r="506" spans="2:15" s="22" customFormat="1">
      <c r="B506" s="44"/>
      <c r="C506" s="45"/>
      <c r="D506" s="45"/>
      <c r="E506" s="45"/>
      <c r="F506" s="45"/>
      <c r="G506" s="91"/>
      <c r="H506" s="45"/>
      <c r="I506" s="47"/>
      <c r="J506" s="45"/>
      <c r="K506" s="45"/>
      <c r="L506" s="50"/>
      <c r="M506" s="45"/>
      <c r="N506" s="45"/>
      <c r="O506" s="45"/>
    </row>
    <row r="507" spans="2:15" s="22" customFormat="1">
      <c r="B507" s="44"/>
      <c r="C507" s="45"/>
      <c r="D507" s="45"/>
      <c r="E507" s="45"/>
      <c r="F507" s="45"/>
      <c r="G507" s="91"/>
      <c r="H507" s="45"/>
      <c r="I507" s="47"/>
      <c r="J507" s="45"/>
      <c r="K507" s="45"/>
      <c r="L507" s="50"/>
      <c r="M507" s="45"/>
      <c r="N507" s="45"/>
      <c r="O507" s="45"/>
    </row>
    <row r="508" spans="2:15" s="22" customFormat="1">
      <c r="B508" s="44"/>
      <c r="C508" s="45"/>
      <c r="D508" s="45"/>
      <c r="E508" s="45"/>
      <c r="F508" s="45"/>
      <c r="G508" s="91"/>
      <c r="H508" s="45"/>
      <c r="I508" s="47"/>
      <c r="J508" s="45"/>
      <c r="K508" s="45"/>
      <c r="L508" s="50"/>
      <c r="M508" s="45"/>
      <c r="N508" s="45"/>
      <c r="O508" s="45"/>
    </row>
    <row r="509" spans="2:15" s="22" customFormat="1">
      <c r="B509" s="44"/>
      <c r="C509" s="45"/>
      <c r="D509" s="45"/>
      <c r="E509" s="45"/>
      <c r="F509" s="45"/>
      <c r="G509" s="91"/>
      <c r="H509" s="45"/>
      <c r="I509" s="47"/>
      <c r="J509" s="45"/>
      <c r="K509" s="45"/>
      <c r="L509" s="50"/>
      <c r="M509" s="45"/>
      <c r="N509" s="45"/>
      <c r="O509" s="45"/>
    </row>
    <row r="510" spans="2:15" s="22" customFormat="1">
      <c r="B510" s="44"/>
      <c r="C510" s="45"/>
      <c r="D510" s="45"/>
      <c r="E510" s="45"/>
      <c r="F510" s="45"/>
      <c r="G510" s="91"/>
      <c r="H510" s="45"/>
      <c r="I510" s="47"/>
      <c r="J510" s="45"/>
      <c r="K510" s="45"/>
      <c r="L510" s="50"/>
      <c r="M510" s="45"/>
      <c r="N510" s="45"/>
      <c r="O510" s="45"/>
    </row>
    <row r="511" spans="2:15" s="22" customFormat="1">
      <c r="B511" s="44"/>
      <c r="C511" s="45"/>
      <c r="D511" s="45"/>
      <c r="E511" s="45"/>
      <c r="F511" s="45"/>
      <c r="G511" s="91"/>
      <c r="H511" s="45"/>
      <c r="I511" s="47"/>
      <c r="J511" s="45"/>
      <c r="K511" s="45"/>
      <c r="L511" s="50"/>
      <c r="M511" s="45"/>
      <c r="N511" s="45"/>
      <c r="O511" s="45"/>
    </row>
    <row r="512" spans="2:15" s="22" customFormat="1">
      <c r="B512" s="44"/>
      <c r="C512" s="45"/>
      <c r="D512" s="45"/>
      <c r="E512" s="45"/>
      <c r="F512" s="45"/>
      <c r="G512" s="91"/>
      <c r="H512" s="45"/>
      <c r="I512" s="47"/>
      <c r="J512" s="45"/>
      <c r="K512" s="45"/>
      <c r="L512" s="50"/>
      <c r="M512" s="45"/>
      <c r="N512" s="45"/>
      <c r="O512" s="45"/>
    </row>
    <row r="513" spans="2:15" s="22" customFormat="1">
      <c r="B513" s="44"/>
      <c r="C513" s="45"/>
      <c r="D513" s="45"/>
      <c r="E513" s="45"/>
      <c r="F513" s="45"/>
      <c r="G513" s="91"/>
      <c r="H513" s="45"/>
      <c r="I513" s="47"/>
      <c r="J513" s="45"/>
      <c r="K513" s="45"/>
      <c r="L513" s="50"/>
      <c r="M513" s="45"/>
      <c r="N513" s="45"/>
      <c r="O513" s="45"/>
    </row>
    <row r="514" spans="2:15" s="22" customFormat="1">
      <c r="B514" s="44"/>
      <c r="C514" s="45"/>
      <c r="D514" s="45"/>
      <c r="E514" s="45"/>
      <c r="F514" s="45"/>
      <c r="G514" s="91"/>
      <c r="H514" s="45"/>
      <c r="I514" s="47"/>
      <c r="J514" s="45"/>
      <c r="K514" s="45"/>
      <c r="L514" s="50"/>
      <c r="M514" s="45"/>
      <c r="N514" s="45"/>
      <c r="O514" s="45"/>
    </row>
    <row r="515" spans="2:15" s="22" customFormat="1">
      <c r="B515" s="44"/>
      <c r="C515" s="45"/>
      <c r="D515" s="45"/>
      <c r="E515" s="45"/>
      <c r="F515" s="45"/>
      <c r="G515" s="91"/>
      <c r="H515" s="45"/>
      <c r="I515" s="47"/>
      <c r="J515" s="45"/>
      <c r="K515" s="45"/>
      <c r="L515" s="50"/>
      <c r="M515" s="45"/>
      <c r="N515" s="45"/>
      <c r="O515" s="45"/>
    </row>
    <row r="516" spans="2:15" s="22" customFormat="1">
      <c r="B516" s="44"/>
      <c r="C516" s="45"/>
      <c r="D516" s="45"/>
      <c r="E516" s="45"/>
      <c r="F516" s="45"/>
      <c r="G516" s="91"/>
      <c r="H516" s="45"/>
      <c r="I516" s="47"/>
      <c r="J516" s="45"/>
      <c r="K516" s="45"/>
      <c r="L516" s="50"/>
      <c r="M516" s="45"/>
      <c r="N516" s="45"/>
      <c r="O516" s="45"/>
    </row>
    <row r="517" spans="2:15" s="22" customFormat="1">
      <c r="B517" s="44"/>
      <c r="C517" s="45"/>
      <c r="D517" s="45"/>
      <c r="E517" s="45"/>
      <c r="F517" s="45"/>
      <c r="G517" s="91"/>
      <c r="H517" s="45"/>
      <c r="I517" s="47"/>
      <c r="J517" s="45"/>
      <c r="K517" s="45"/>
      <c r="L517" s="50"/>
      <c r="M517" s="45"/>
      <c r="N517" s="45"/>
      <c r="O517" s="45"/>
    </row>
    <row r="518" spans="2:15" s="22" customFormat="1">
      <c r="B518" s="44"/>
      <c r="C518" s="45"/>
      <c r="D518" s="45"/>
      <c r="E518" s="45"/>
      <c r="F518" s="45"/>
      <c r="G518" s="91"/>
      <c r="H518" s="45"/>
      <c r="I518" s="47"/>
      <c r="J518" s="45"/>
      <c r="K518" s="45"/>
      <c r="L518" s="50"/>
      <c r="M518" s="45"/>
      <c r="N518" s="45"/>
      <c r="O518" s="45"/>
    </row>
    <row r="519" spans="2:15" s="22" customFormat="1">
      <c r="B519" s="44"/>
      <c r="C519" s="45"/>
      <c r="D519" s="45"/>
      <c r="E519" s="45"/>
      <c r="F519" s="45"/>
      <c r="G519" s="91"/>
      <c r="H519" s="45"/>
      <c r="I519" s="47"/>
      <c r="J519" s="45"/>
      <c r="K519" s="45"/>
      <c r="L519" s="50"/>
      <c r="M519" s="45"/>
      <c r="N519" s="45"/>
      <c r="O519" s="45"/>
    </row>
    <row r="520" spans="2:15" s="22" customFormat="1">
      <c r="B520" s="44"/>
      <c r="C520" s="45"/>
      <c r="D520" s="45"/>
      <c r="E520" s="45"/>
      <c r="F520" s="45"/>
      <c r="G520" s="91"/>
      <c r="H520" s="45"/>
      <c r="I520" s="47"/>
      <c r="J520" s="45"/>
      <c r="K520" s="45"/>
      <c r="L520" s="50"/>
      <c r="M520" s="45"/>
      <c r="N520" s="45"/>
      <c r="O520" s="45"/>
    </row>
    <row r="521" spans="2:15" s="22" customFormat="1">
      <c r="B521" s="44"/>
      <c r="C521" s="45"/>
      <c r="D521" s="45"/>
      <c r="E521" s="45"/>
      <c r="F521" s="45"/>
      <c r="G521" s="91"/>
      <c r="H521" s="45"/>
      <c r="I521" s="47"/>
      <c r="J521" s="45"/>
      <c r="K521" s="45"/>
      <c r="L521" s="50"/>
      <c r="M521" s="45"/>
      <c r="N521" s="45"/>
      <c r="O521" s="45"/>
    </row>
    <row r="522" spans="2:15" s="22" customFormat="1">
      <c r="B522" s="44"/>
      <c r="C522" s="45"/>
      <c r="D522" s="45"/>
      <c r="E522" s="45"/>
      <c r="F522" s="45"/>
      <c r="G522" s="91"/>
      <c r="H522" s="45"/>
      <c r="I522" s="47"/>
      <c r="J522" s="45"/>
      <c r="K522" s="45"/>
      <c r="L522" s="50"/>
      <c r="M522" s="45"/>
      <c r="N522" s="45"/>
      <c r="O522" s="45"/>
    </row>
    <row r="523" spans="2:15" s="22" customFormat="1">
      <c r="B523" s="44"/>
      <c r="C523" s="45"/>
      <c r="D523" s="45"/>
      <c r="E523" s="45"/>
      <c r="F523" s="45"/>
      <c r="G523" s="91"/>
      <c r="H523" s="45"/>
      <c r="I523" s="47"/>
      <c r="J523" s="45"/>
      <c r="K523" s="45"/>
      <c r="L523" s="50"/>
      <c r="M523" s="45"/>
      <c r="N523" s="45"/>
      <c r="O523" s="45"/>
    </row>
    <row r="524" spans="2:15" s="22" customFormat="1">
      <c r="B524" s="44"/>
      <c r="C524" s="45"/>
      <c r="D524" s="45"/>
      <c r="E524" s="45"/>
      <c r="F524" s="45"/>
      <c r="G524" s="91"/>
      <c r="H524" s="45"/>
      <c r="I524" s="47"/>
      <c r="J524" s="45"/>
      <c r="K524" s="45"/>
      <c r="L524" s="50"/>
      <c r="M524" s="45"/>
      <c r="N524" s="45"/>
      <c r="O524" s="45"/>
    </row>
    <row r="525" spans="2:15" s="22" customFormat="1">
      <c r="B525" s="44"/>
      <c r="C525" s="45"/>
      <c r="D525" s="45"/>
      <c r="E525" s="45"/>
      <c r="F525" s="45"/>
      <c r="G525" s="91"/>
      <c r="H525" s="45"/>
      <c r="I525" s="47"/>
      <c r="J525" s="45"/>
      <c r="K525" s="45"/>
      <c r="L525" s="50"/>
      <c r="M525" s="45"/>
      <c r="N525" s="45"/>
      <c r="O525" s="45"/>
    </row>
    <row r="526" spans="2:15" s="22" customFormat="1">
      <c r="B526" s="44"/>
      <c r="C526" s="45"/>
      <c r="D526" s="45"/>
      <c r="E526" s="45"/>
      <c r="F526" s="45"/>
      <c r="G526" s="91"/>
      <c r="H526" s="45"/>
      <c r="I526" s="47"/>
      <c r="J526" s="45"/>
      <c r="K526" s="45"/>
      <c r="L526" s="50"/>
      <c r="M526" s="45"/>
      <c r="N526" s="45"/>
      <c r="O526" s="45"/>
    </row>
    <row r="527" spans="2:15" s="22" customFormat="1">
      <c r="B527" s="44"/>
      <c r="C527" s="45"/>
      <c r="D527" s="45"/>
      <c r="E527" s="45"/>
      <c r="F527" s="45"/>
      <c r="G527" s="91"/>
      <c r="H527" s="45"/>
      <c r="I527" s="47"/>
      <c r="J527" s="45"/>
      <c r="K527" s="45"/>
      <c r="L527" s="50"/>
      <c r="M527" s="45"/>
      <c r="N527" s="45"/>
      <c r="O527" s="45"/>
    </row>
    <row r="528" spans="2:15" s="22" customFormat="1">
      <c r="B528" s="44"/>
      <c r="C528" s="45"/>
      <c r="D528" s="45"/>
      <c r="E528" s="45"/>
      <c r="F528" s="45"/>
      <c r="G528" s="91"/>
      <c r="H528" s="45"/>
      <c r="I528" s="47"/>
      <c r="J528" s="45"/>
      <c r="K528" s="45"/>
      <c r="L528" s="50"/>
      <c r="M528" s="45"/>
      <c r="N528" s="45"/>
      <c r="O528" s="45"/>
    </row>
    <row r="529" spans="2:15" s="22" customFormat="1">
      <c r="B529" s="44"/>
      <c r="C529" s="45"/>
      <c r="D529" s="45"/>
      <c r="E529" s="45"/>
      <c r="F529" s="45"/>
      <c r="G529" s="91"/>
      <c r="H529" s="45"/>
      <c r="I529" s="47"/>
      <c r="J529" s="45"/>
      <c r="K529" s="45"/>
      <c r="L529" s="50"/>
      <c r="M529" s="45"/>
      <c r="N529" s="45"/>
      <c r="O529" s="45"/>
    </row>
    <row r="530" spans="2:15" s="22" customFormat="1">
      <c r="B530" s="44"/>
      <c r="C530" s="45"/>
      <c r="D530" s="45"/>
      <c r="E530" s="45"/>
      <c r="F530" s="45"/>
      <c r="G530" s="91"/>
      <c r="H530" s="45"/>
      <c r="I530" s="47"/>
      <c r="J530" s="45"/>
      <c r="K530" s="45"/>
      <c r="L530" s="50"/>
      <c r="M530" s="45"/>
      <c r="N530" s="45"/>
      <c r="O530" s="45"/>
    </row>
    <row r="531" spans="2:15" s="22" customFormat="1">
      <c r="B531" s="44"/>
      <c r="C531" s="45"/>
      <c r="D531" s="45"/>
      <c r="E531" s="45"/>
      <c r="F531" s="45"/>
      <c r="G531" s="91"/>
      <c r="H531" s="45"/>
      <c r="I531" s="47"/>
      <c r="J531" s="45"/>
      <c r="K531" s="45"/>
      <c r="L531" s="50"/>
      <c r="M531" s="45"/>
      <c r="N531" s="45"/>
      <c r="O531" s="45"/>
    </row>
    <row r="532" spans="2:15" s="22" customFormat="1">
      <c r="B532" s="44"/>
      <c r="C532" s="45"/>
      <c r="D532" s="45"/>
      <c r="E532" s="45"/>
      <c r="F532" s="45"/>
      <c r="G532" s="91"/>
      <c r="H532" s="45"/>
      <c r="I532" s="47"/>
      <c r="J532" s="45"/>
      <c r="K532" s="45"/>
      <c r="L532" s="50"/>
      <c r="M532" s="45"/>
      <c r="N532" s="45"/>
      <c r="O532" s="45"/>
    </row>
    <row r="533" spans="2:15" s="22" customFormat="1">
      <c r="B533" s="44"/>
      <c r="C533" s="45"/>
      <c r="D533" s="45"/>
      <c r="E533" s="45"/>
      <c r="F533" s="45"/>
      <c r="G533" s="91"/>
      <c r="H533" s="45"/>
      <c r="I533" s="47"/>
      <c r="J533" s="45"/>
      <c r="K533" s="45"/>
      <c r="L533" s="50"/>
      <c r="M533" s="45"/>
      <c r="N533" s="45"/>
      <c r="O533" s="45"/>
    </row>
    <row r="534" spans="2:15" s="22" customFormat="1">
      <c r="B534" s="44"/>
      <c r="C534" s="45"/>
      <c r="D534" s="45"/>
      <c r="E534" s="45"/>
      <c r="F534" s="45"/>
      <c r="G534" s="91"/>
      <c r="H534" s="45"/>
      <c r="I534" s="47"/>
      <c r="J534" s="45"/>
      <c r="K534" s="45"/>
      <c r="L534" s="50"/>
      <c r="M534" s="45"/>
      <c r="N534" s="45"/>
      <c r="O534" s="45"/>
    </row>
    <row r="535" spans="2:15" s="22" customFormat="1">
      <c r="B535" s="44"/>
      <c r="C535" s="45"/>
      <c r="D535" s="45"/>
      <c r="E535" s="45"/>
      <c r="F535" s="45"/>
      <c r="G535" s="91"/>
      <c r="H535" s="45"/>
      <c r="I535" s="47"/>
      <c r="J535" s="45"/>
      <c r="K535" s="45"/>
      <c r="L535" s="50"/>
      <c r="M535" s="45"/>
      <c r="N535" s="45"/>
      <c r="O535" s="45"/>
    </row>
    <row r="536" spans="2:15" s="22" customFormat="1">
      <c r="B536" s="44"/>
      <c r="C536" s="45"/>
      <c r="D536" s="45"/>
      <c r="E536" s="45"/>
      <c r="F536" s="45"/>
      <c r="G536" s="91"/>
      <c r="H536" s="45"/>
      <c r="I536" s="47"/>
      <c r="J536" s="45"/>
      <c r="K536" s="45"/>
      <c r="L536" s="50"/>
      <c r="M536" s="45"/>
      <c r="N536" s="45"/>
      <c r="O536" s="45"/>
    </row>
    <row r="537" spans="2:15" s="22" customFormat="1">
      <c r="B537" s="44"/>
      <c r="C537" s="45"/>
      <c r="D537" s="45"/>
      <c r="E537" s="45"/>
      <c r="F537" s="45"/>
      <c r="G537" s="91"/>
      <c r="H537" s="45"/>
      <c r="I537" s="47"/>
      <c r="J537" s="45"/>
      <c r="K537" s="45"/>
      <c r="L537" s="50"/>
      <c r="M537" s="45"/>
      <c r="N537" s="45"/>
      <c r="O537" s="45"/>
    </row>
    <row r="538" spans="2:15" s="22" customFormat="1">
      <c r="B538" s="44"/>
      <c r="C538" s="45"/>
      <c r="D538" s="45"/>
      <c r="E538" s="45"/>
      <c r="F538" s="45"/>
      <c r="G538" s="91"/>
      <c r="H538" s="45"/>
      <c r="I538" s="47"/>
      <c r="J538" s="45"/>
      <c r="K538" s="45"/>
      <c r="L538" s="50"/>
      <c r="M538" s="45"/>
      <c r="N538" s="45"/>
      <c r="O538" s="45"/>
    </row>
    <row r="539" spans="2:15" s="22" customFormat="1">
      <c r="B539" s="44"/>
      <c r="C539" s="45"/>
      <c r="D539" s="45"/>
      <c r="E539" s="45"/>
      <c r="F539" s="45"/>
      <c r="G539" s="91"/>
      <c r="H539" s="45"/>
      <c r="I539" s="47"/>
      <c r="J539" s="45"/>
      <c r="K539" s="45"/>
      <c r="L539" s="50"/>
      <c r="M539" s="45"/>
      <c r="N539" s="45"/>
      <c r="O539" s="45"/>
    </row>
    <row r="540" spans="2:15" s="22" customFormat="1">
      <c r="B540" s="44"/>
      <c r="C540" s="45"/>
      <c r="D540" s="45"/>
      <c r="E540" s="45"/>
      <c r="F540" s="45"/>
      <c r="G540" s="91"/>
      <c r="H540" s="45"/>
      <c r="I540" s="47"/>
      <c r="J540" s="45"/>
      <c r="K540" s="45"/>
      <c r="L540" s="50"/>
      <c r="M540" s="45"/>
      <c r="N540" s="45"/>
      <c r="O540" s="45"/>
    </row>
    <row r="541" spans="2:15" s="22" customFormat="1">
      <c r="B541" s="44"/>
      <c r="C541" s="45"/>
      <c r="D541" s="45"/>
      <c r="E541" s="45"/>
      <c r="F541" s="45"/>
      <c r="G541" s="91"/>
      <c r="H541" s="45"/>
      <c r="I541" s="47"/>
      <c r="J541" s="45"/>
      <c r="K541" s="45"/>
      <c r="L541" s="50"/>
      <c r="M541" s="45"/>
      <c r="N541" s="45"/>
      <c r="O541" s="45"/>
    </row>
    <row r="542" spans="2:15" s="22" customFormat="1">
      <c r="B542" s="44"/>
      <c r="C542" s="45"/>
      <c r="D542" s="45"/>
      <c r="E542" s="45"/>
      <c r="F542" s="45"/>
      <c r="G542" s="91"/>
      <c r="H542" s="45"/>
      <c r="I542" s="47"/>
      <c r="J542" s="45"/>
      <c r="K542" s="45"/>
      <c r="L542" s="50"/>
      <c r="M542" s="45"/>
      <c r="N542" s="45"/>
      <c r="O542" s="45"/>
    </row>
    <row r="543" spans="2:15" s="22" customFormat="1">
      <c r="B543" s="44"/>
      <c r="C543" s="45"/>
      <c r="D543" s="45"/>
      <c r="E543" s="45"/>
      <c r="F543" s="45"/>
      <c r="G543" s="91"/>
      <c r="H543" s="45"/>
      <c r="I543" s="47"/>
      <c r="J543" s="45"/>
      <c r="K543" s="45"/>
      <c r="L543" s="50"/>
      <c r="M543" s="45"/>
      <c r="N543" s="45"/>
      <c r="O543" s="45"/>
    </row>
    <row r="544" spans="2:15" s="22" customFormat="1">
      <c r="B544" s="44"/>
      <c r="C544" s="45"/>
      <c r="D544" s="45"/>
      <c r="E544" s="45"/>
      <c r="F544" s="45"/>
      <c r="G544" s="91"/>
      <c r="H544" s="45"/>
      <c r="I544" s="47"/>
      <c r="J544" s="45"/>
      <c r="K544" s="45"/>
      <c r="L544" s="50"/>
      <c r="M544" s="45"/>
      <c r="N544" s="45"/>
      <c r="O544" s="45"/>
    </row>
    <row r="545" spans="2:15" s="22" customFormat="1">
      <c r="B545" s="44"/>
      <c r="C545" s="45"/>
      <c r="D545" s="45"/>
      <c r="E545" s="45"/>
      <c r="F545" s="45"/>
      <c r="G545" s="91"/>
      <c r="H545" s="45"/>
      <c r="I545" s="47"/>
      <c r="J545" s="45"/>
      <c r="K545" s="45"/>
      <c r="L545" s="50"/>
      <c r="M545" s="45"/>
      <c r="N545" s="45"/>
      <c r="O545" s="45"/>
    </row>
    <row r="546" spans="2:15" s="22" customFormat="1">
      <c r="B546" s="44"/>
      <c r="C546" s="45"/>
      <c r="D546" s="45"/>
      <c r="E546" s="45"/>
      <c r="F546" s="45"/>
      <c r="G546" s="91"/>
      <c r="H546" s="45"/>
      <c r="I546" s="47"/>
      <c r="J546" s="45"/>
      <c r="K546" s="45"/>
      <c r="L546" s="50"/>
      <c r="M546" s="45"/>
      <c r="N546" s="45"/>
      <c r="O546" s="45"/>
    </row>
    <row r="547" spans="2:15" s="22" customFormat="1">
      <c r="B547" s="44"/>
      <c r="C547" s="45"/>
      <c r="D547" s="45"/>
      <c r="E547" s="45"/>
      <c r="F547" s="45"/>
      <c r="G547" s="91"/>
      <c r="H547" s="45"/>
      <c r="I547" s="47"/>
      <c r="J547" s="45"/>
      <c r="K547" s="45"/>
      <c r="L547" s="50"/>
      <c r="M547" s="45"/>
      <c r="N547" s="45"/>
      <c r="O547" s="45"/>
    </row>
    <row r="548" spans="2:15" s="22" customFormat="1">
      <c r="B548" s="44"/>
      <c r="C548" s="45"/>
      <c r="D548" s="45"/>
      <c r="E548" s="45"/>
      <c r="F548" s="45"/>
      <c r="G548" s="91"/>
      <c r="H548" s="45"/>
      <c r="I548" s="47"/>
      <c r="J548" s="45"/>
      <c r="K548" s="45"/>
      <c r="L548" s="50"/>
      <c r="M548" s="45"/>
      <c r="N548" s="45"/>
      <c r="O548" s="45"/>
    </row>
    <row r="549" spans="2:15" s="22" customFormat="1">
      <c r="B549" s="44"/>
      <c r="C549" s="45"/>
      <c r="D549" s="45"/>
      <c r="E549" s="45"/>
      <c r="F549" s="45"/>
      <c r="G549" s="91"/>
      <c r="H549" s="45"/>
      <c r="I549" s="47"/>
      <c r="J549" s="45"/>
      <c r="K549" s="45"/>
      <c r="L549" s="50"/>
      <c r="M549" s="45"/>
      <c r="N549" s="45"/>
      <c r="O549" s="45"/>
    </row>
    <row r="550" spans="2:15" s="22" customFormat="1">
      <c r="B550" s="44"/>
      <c r="C550" s="45"/>
      <c r="D550" s="45"/>
      <c r="E550" s="45"/>
      <c r="F550" s="45"/>
      <c r="G550" s="91"/>
      <c r="H550" s="45"/>
      <c r="I550" s="47"/>
      <c r="J550" s="45"/>
      <c r="K550" s="45"/>
      <c r="L550" s="50"/>
      <c r="M550" s="45"/>
      <c r="N550" s="45"/>
      <c r="O550" s="45"/>
    </row>
    <row r="551" spans="2:15" s="22" customFormat="1">
      <c r="B551" s="44"/>
      <c r="C551" s="45"/>
      <c r="D551" s="45"/>
      <c r="E551" s="45"/>
      <c r="F551" s="45"/>
      <c r="G551" s="91"/>
      <c r="H551" s="45"/>
      <c r="I551" s="47"/>
      <c r="J551" s="45"/>
      <c r="K551" s="45"/>
      <c r="L551" s="50"/>
      <c r="M551" s="45"/>
      <c r="N551" s="45"/>
      <c r="O551" s="45"/>
    </row>
    <row r="552" spans="2:15" s="22" customFormat="1">
      <c r="B552" s="44"/>
      <c r="C552" s="45"/>
      <c r="D552" s="45"/>
      <c r="E552" s="45"/>
      <c r="F552" s="45"/>
      <c r="G552" s="91"/>
      <c r="H552" s="45"/>
      <c r="I552" s="47"/>
      <c r="J552" s="45"/>
      <c r="K552" s="45"/>
      <c r="L552" s="50"/>
      <c r="M552" s="45"/>
      <c r="N552" s="45"/>
      <c r="O552" s="45"/>
    </row>
    <row r="553" spans="2:15" s="22" customFormat="1">
      <c r="B553" s="44"/>
      <c r="C553" s="45"/>
      <c r="D553" s="45"/>
      <c r="E553" s="45"/>
      <c r="F553" s="45"/>
      <c r="G553" s="91"/>
      <c r="H553" s="45"/>
      <c r="I553" s="47"/>
      <c r="J553" s="45"/>
      <c r="K553" s="45"/>
      <c r="L553" s="50"/>
      <c r="M553" s="45"/>
      <c r="N553" s="45"/>
      <c r="O553" s="45"/>
    </row>
    <row r="554" spans="2:15" s="22" customFormat="1">
      <c r="B554" s="44"/>
      <c r="C554" s="45"/>
      <c r="D554" s="45"/>
      <c r="E554" s="45"/>
      <c r="F554" s="45"/>
      <c r="G554" s="91"/>
      <c r="H554" s="45"/>
      <c r="I554" s="47"/>
      <c r="J554" s="45"/>
      <c r="K554" s="45"/>
      <c r="L554" s="50"/>
      <c r="M554" s="45"/>
      <c r="N554" s="45"/>
      <c r="O554" s="45"/>
    </row>
    <row r="555" spans="2:15" s="22" customFormat="1">
      <c r="B555" s="44"/>
      <c r="C555" s="45"/>
      <c r="D555" s="45"/>
      <c r="E555" s="45"/>
      <c r="F555" s="45"/>
      <c r="G555" s="91"/>
      <c r="H555" s="45"/>
      <c r="I555" s="47"/>
      <c r="J555" s="45"/>
      <c r="K555" s="45"/>
      <c r="L555" s="50"/>
      <c r="M555" s="45"/>
      <c r="N555" s="45"/>
      <c r="O555" s="45"/>
    </row>
    <row r="556" spans="2:15" s="22" customFormat="1">
      <c r="B556" s="44"/>
      <c r="C556" s="45"/>
      <c r="D556" s="45"/>
      <c r="E556" s="45"/>
      <c r="F556" s="45"/>
      <c r="G556" s="91"/>
      <c r="H556" s="45"/>
      <c r="I556" s="47"/>
      <c r="J556" s="45"/>
      <c r="K556" s="45"/>
      <c r="L556" s="50"/>
      <c r="M556" s="45"/>
      <c r="N556" s="45"/>
      <c r="O556" s="45"/>
    </row>
    <row r="557" spans="2:15" s="22" customFormat="1">
      <c r="B557" s="44"/>
      <c r="C557" s="45"/>
      <c r="D557" s="45"/>
      <c r="E557" s="45"/>
      <c r="F557" s="45"/>
      <c r="G557" s="91"/>
      <c r="H557" s="45"/>
      <c r="I557" s="47"/>
      <c r="J557" s="45"/>
      <c r="K557" s="45"/>
      <c r="L557" s="50"/>
      <c r="M557" s="45"/>
      <c r="N557" s="45"/>
      <c r="O557" s="45"/>
    </row>
    <row r="558" spans="2:15" s="22" customFormat="1">
      <c r="B558" s="44"/>
      <c r="C558" s="45"/>
      <c r="D558" s="45"/>
      <c r="E558" s="45"/>
      <c r="F558" s="45"/>
      <c r="G558" s="91"/>
      <c r="H558" s="45"/>
      <c r="I558" s="47"/>
      <c r="J558" s="45"/>
      <c r="K558" s="45"/>
      <c r="L558" s="50"/>
      <c r="M558" s="45"/>
      <c r="N558" s="45"/>
      <c r="O558" s="45"/>
    </row>
    <row r="559" spans="2:15" s="22" customFormat="1">
      <c r="B559" s="44"/>
      <c r="C559" s="45"/>
      <c r="D559" s="45"/>
      <c r="E559" s="45"/>
      <c r="F559" s="45"/>
      <c r="G559" s="91"/>
      <c r="H559" s="45"/>
      <c r="I559" s="47"/>
      <c r="J559" s="45"/>
      <c r="K559" s="45"/>
      <c r="L559" s="50"/>
      <c r="M559" s="45"/>
      <c r="N559" s="45"/>
      <c r="O559" s="45"/>
    </row>
    <row r="560" spans="2:15" s="22" customFormat="1">
      <c r="B560" s="44"/>
      <c r="C560" s="45"/>
      <c r="D560" s="45"/>
      <c r="E560" s="45"/>
      <c r="F560" s="45"/>
      <c r="G560" s="91"/>
      <c r="H560" s="45"/>
      <c r="I560" s="47"/>
      <c r="J560" s="45"/>
      <c r="K560" s="45"/>
      <c r="L560" s="50"/>
      <c r="M560" s="45"/>
      <c r="N560" s="45"/>
      <c r="O560" s="45"/>
    </row>
    <row r="561" spans="2:15" s="22" customFormat="1">
      <c r="B561" s="44"/>
      <c r="C561" s="45"/>
      <c r="D561" s="45"/>
      <c r="E561" s="45"/>
      <c r="F561" s="45"/>
      <c r="G561" s="91"/>
      <c r="H561" s="45"/>
      <c r="I561" s="47"/>
      <c r="J561" s="45"/>
      <c r="K561" s="45"/>
      <c r="L561" s="50"/>
      <c r="M561" s="45"/>
      <c r="N561" s="45"/>
      <c r="O561" s="45"/>
    </row>
    <row r="562" spans="2:15" s="22" customFormat="1">
      <c r="B562" s="44"/>
      <c r="C562" s="45"/>
      <c r="D562" s="45"/>
      <c r="E562" s="45"/>
      <c r="F562" s="45"/>
      <c r="G562" s="91"/>
      <c r="H562" s="45"/>
      <c r="I562" s="47"/>
      <c r="J562" s="45"/>
      <c r="K562" s="45"/>
      <c r="L562" s="50"/>
      <c r="M562" s="45"/>
      <c r="N562" s="45"/>
      <c r="O562" s="45"/>
    </row>
    <row r="563" spans="2:15" s="22" customFormat="1">
      <c r="B563" s="44"/>
      <c r="C563" s="45"/>
      <c r="D563" s="45"/>
      <c r="E563" s="45"/>
      <c r="F563" s="45"/>
      <c r="G563" s="91"/>
      <c r="H563" s="45"/>
      <c r="I563" s="47"/>
      <c r="J563" s="45"/>
      <c r="K563" s="45"/>
      <c r="L563" s="50"/>
      <c r="M563" s="45"/>
      <c r="N563" s="45"/>
      <c r="O563" s="45"/>
    </row>
    <row r="564" spans="2:15" s="22" customFormat="1">
      <c r="B564" s="44"/>
      <c r="C564" s="45"/>
      <c r="D564" s="45"/>
      <c r="E564" s="45"/>
      <c r="F564" s="45"/>
      <c r="G564" s="91"/>
      <c r="H564" s="45"/>
      <c r="I564" s="47"/>
      <c r="J564" s="45"/>
      <c r="K564" s="45"/>
      <c r="L564" s="50"/>
      <c r="M564" s="45"/>
      <c r="N564" s="45"/>
      <c r="O564" s="45"/>
    </row>
    <row r="565" spans="2:15" s="22" customFormat="1">
      <c r="B565" s="44"/>
      <c r="C565" s="45"/>
      <c r="D565" s="45"/>
      <c r="E565" s="45"/>
      <c r="F565" s="45"/>
      <c r="G565" s="91"/>
      <c r="H565" s="45"/>
      <c r="I565" s="47"/>
      <c r="J565" s="45"/>
      <c r="K565" s="45"/>
      <c r="L565" s="50"/>
      <c r="M565" s="45"/>
      <c r="N565" s="45"/>
      <c r="O565" s="45"/>
    </row>
    <row r="566" spans="2:15" s="22" customFormat="1">
      <c r="B566" s="44"/>
      <c r="C566" s="45"/>
      <c r="D566" s="45"/>
      <c r="E566" s="45"/>
      <c r="F566" s="45"/>
      <c r="G566" s="91"/>
      <c r="H566" s="45"/>
      <c r="I566" s="47"/>
      <c r="J566" s="45"/>
      <c r="K566" s="45"/>
      <c r="L566" s="50"/>
      <c r="M566" s="45"/>
      <c r="N566" s="45"/>
      <c r="O566" s="45"/>
    </row>
    <row r="567" spans="2:15" s="22" customFormat="1">
      <c r="B567" s="44"/>
      <c r="C567" s="45"/>
      <c r="D567" s="45"/>
      <c r="E567" s="45"/>
      <c r="F567" s="45"/>
      <c r="G567" s="91"/>
      <c r="H567" s="45"/>
      <c r="I567" s="47"/>
      <c r="J567" s="45"/>
      <c r="K567" s="45"/>
      <c r="L567" s="50"/>
      <c r="M567" s="45"/>
      <c r="N567" s="45"/>
      <c r="O567" s="45"/>
    </row>
    <row r="568" spans="2:15" s="22" customFormat="1">
      <c r="B568" s="44"/>
      <c r="C568" s="45"/>
      <c r="D568" s="45"/>
      <c r="E568" s="45"/>
      <c r="F568" s="45"/>
      <c r="G568" s="91"/>
      <c r="H568" s="45"/>
      <c r="I568" s="47"/>
      <c r="J568" s="45"/>
      <c r="K568" s="45"/>
      <c r="L568" s="50"/>
      <c r="M568" s="45"/>
      <c r="N568" s="45"/>
      <c r="O568" s="45"/>
    </row>
    <row r="569" spans="2:15" s="22" customFormat="1">
      <c r="B569" s="44"/>
      <c r="C569" s="45"/>
      <c r="D569" s="45"/>
      <c r="E569" s="45"/>
      <c r="F569" s="45"/>
      <c r="G569" s="91"/>
      <c r="H569" s="45"/>
      <c r="I569" s="47"/>
      <c r="J569" s="45"/>
      <c r="K569" s="45"/>
      <c r="L569" s="50"/>
      <c r="M569" s="45"/>
      <c r="N569" s="45"/>
      <c r="O569" s="45"/>
    </row>
    <row r="570" spans="2:15" s="22" customFormat="1">
      <c r="B570" s="44"/>
      <c r="C570" s="45"/>
      <c r="D570" s="45"/>
      <c r="E570" s="45"/>
      <c r="F570" s="45"/>
      <c r="G570" s="91"/>
      <c r="H570" s="45"/>
      <c r="I570" s="47"/>
      <c r="J570" s="45"/>
      <c r="K570" s="45"/>
      <c r="L570" s="50"/>
      <c r="M570" s="45"/>
      <c r="N570" s="45"/>
      <c r="O570" s="45"/>
    </row>
    <row r="571" spans="2:15" s="22" customFormat="1">
      <c r="B571" s="44"/>
      <c r="C571" s="45"/>
      <c r="D571" s="45"/>
      <c r="E571" s="45"/>
      <c r="F571" s="45"/>
      <c r="G571" s="91"/>
      <c r="H571" s="45"/>
      <c r="I571" s="47"/>
      <c r="J571" s="45"/>
      <c r="K571" s="45"/>
      <c r="L571" s="50"/>
      <c r="M571" s="45"/>
      <c r="N571" s="45"/>
      <c r="O571" s="45"/>
    </row>
    <row r="572" spans="2:15" s="22" customFormat="1">
      <c r="B572" s="44"/>
      <c r="C572" s="45"/>
      <c r="D572" s="45"/>
      <c r="E572" s="45"/>
      <c r="F572" s="45"/>
      <c r="G572" s="91"/>
      <c r="H572" s="45"/>
      <c r="I572" s="47"/>
      <c r="J572" s="45"/>
      <c r="K572" s="45"/>
      <c r="L572" s="50"/>
      <c r="M572" s="45"/>
      <c r="N572" s="45"/>
      <c r="O572" s="45"/>
    </row>
    <row r="573" spans="2:15" s="22" customFormat="1">
      <c r="B573" s="44"/>
      <c r="C573" s="45"/>
      <c r="D573" s="45"/>
      <c r="E573" s="45"/>
      <c r="F573" s="45"/>
      <c r="G573" s="91"/>
      <c r="H573" s="45"/>
      <c r="I573" s="47"/>
      <c r="J573" s="45"/>
      <c r="K573" s="45"/>
      <c r="L573" s="50"/>
      <c r="M573" s="45"/>
      <c r="N573" s="45"/>
      <c r="O573" s="45"/>
    </row>
    <row r="574" spans="2:15" s="22" customFormat="1">
      <c r="B574" s="44"/>
      <c r="C574" s="45"/>
      <c r="D574" s="45"/>
      <c r="E574" s="45"/>
      <c r="F574" s="45"/>
      <c r="G574" s="91"/>
      <c r="H574" s="45"/>
      <c r="I574" s="47"/>
      <c r="J574" s="45"/>
      <c r="K574" s="45"/>
      <c r="L574" s="50"/>
      <c r="M574" s="45"/>
      <c r="N574" s="45"/>
      <c r="O574" s="45"/>
    </row>
    <row r="575" spans="2:15" s="22" customFormat="1">
      <c r="B575" s="44"/>
      <c r="C575" s="45"/>
      <c r="D575" s="45"/>
      <c r="E575" s="45"/>
      <c r="F575" s="45"/>
      <c r="G575" s="91"/>
      <c r="H575" s="45"/>
      <c r="I575" s="47"/>
      <c r="J575" s="45"/>
      <c r="K575" s="45"/>
      <c r="L575" s="50"/>
      <c r="M575" s="45"/>
      <c r="N575" s="45"/>
      <c r="O575" s="45"/>
    </row>
    <row r="576" spans="2:15" s="22" customFormat="1">
      <c r="B576" s="44"/>
      <c r="C576" s="45"/>
      <c r="D576" s="45"/>
      <c r="E576" s="45"/>
      <c r="F576" s="45"/>
      <c r="G576" s="91"/>
      <c r="H576" s="45"/>
      <c r="I576" s="47"/>
      <c r="J576" s="45"/>
      <c r="K576" s="45"/>
      <c r="L576" s="50"/>
      <c r="M576" s="45"/>
      <c r="N576" s="45"/>
      <c r="O576" s="45"/>
    </row>
    <row r="577" spans="2:15" s="22" customFormat="1">
      <c r="B577" s="44"/>
      <c r="C577" s="45"/>
      <c r="D577" s="45"/>
      <c r="E577" s="45"/>
      <c r="F577" s="45"/>
      <c r="G577" s="91"/>
      <c r="H577" s="45"/>
      <c r="I577" s="47"/>
      <c r="J577" s="45"/>
      <c r="K577" s="45"/>
      <c r="L577" s="50"/>
      <c r="M577" s="45"/>
      <c r="N577" s="45"/>
      <c r="O577" s="45"/>
    </row>
    <row r="578" spans="2:15" s="22" customFormat="1">
      <c r="B578" s="44"/>
      <c r="C578" s="45"/>
      <c r="D578" s="45"/>
      <c r="E578" s="45"/>
      <c r="F578" s="45"/>
      <c r="G578" s="91"/>
      <c r="H578" s="45"/>
      <c r="I578" s="47"/>
      <c r="J578" s="45"/>
      <c r="K578" s="45"/>
      <c r="L578" s="50"/>
      <c r="M578" s="45"/>
      <c r="N578" s="45"/>
      <c r="O578" s="45"/>
    </row>
    <row r="579" spans="2:15" s="22" customFormat="1">
      <c r="B579" s="44"/>
      <c r="C579" s="45"/>
      <c r="D579" s="45"/>
      <c r="E579" s="45"/>
      <c r="F579" s="45"/>
      <c r="G579" s="91"/>
      <c r="H579" s="45"/>
      <c r="I579" s="47"/>
      <c r="J579" s="45"/>
      <c r="K579" s="45"/>
      <c r="L579" s="50"/>
      <c r="M579" s="45"/>
      <c r="N579" s="45"/>
      <c r="O579" s="45"/>
    </row>
    <row r="580" spans="2:15" s="22" customFormat="1">
      <c r="B580" s="44"/>
      <c r="C580" s="45"/>
      <c r="D580" s="45"/>
      <c r="E580" s="45"/>
      <c r="F580" s="45"/>
      <c r="G580" s="91"/>
      <c r="H580" s="45"/>
      <c r="I580" s="47"/>
      <c r="J580" s="45"/>
      <c r="K580" s="45"/>
      <c r="L580" s="50"/>
      <c r="M580" s="45"/>
      <c r="N580" s="45"/>
      <c r="O580" s="45"/>
    </row>
    <row r="581" spans="2:15" s="22" customFormat="1">
      <c r="B581" s="44"/>
      <c r="C581" s="45"/>
      <c r="D581" s="45"/>
      <c r="E581" s="45"/>
      <c r="F581" s="45"/>
      <c r="G581" s="91"/>
      <c r="H581" s="45"/>
      <c r="I581" s="47"/>
      <c r="J581" s="45"/>
      <c r="K581" s="45"/>
      <c r="L581" s="50"/>
      <c r="M581" s="45"/>
      <c r="N581" s="45"/>
      <c r="O581" s="45"/>
    </row>
    <row r="582" spans="2:15" s="22" customFormat="1">
      <c r="B582" s="44"/>
      <c r="C582" s="45"/>
      <c r="D582" s="45"/>
      <c r="E582" s="45"/>
      <c r="F582" s="45"/>
      <c r="G582" s="91"/>
      <c r="H582" s="45"/>
      <c r="I582" s="47"/>
      <c r="J582" s="45"/>
      <c r="K582" s="45"/>
      <c r="L582" s="50"/>
      <c r="M582" s="45"/>
      <c r="N582" s="45"/>
      <c r="O582" s="45"/>
    </row>
    <row r="583" spans="2:15" s="22" customFormat="1">
      <c r="B583" s="44"/>
      <c r="C583" s="45"/>
      <c r="D583" s="45"/>
      <c r="E583" s="45"/>
      <c r="F583" s="45"/>
      <c r="G583" s="91"/>
      <c r="H583" s="45"/>
      <c r="I583" s="47"/>
      <c r="J583" s="45"/>
      <c r="K583" s="45"/>
      <c r="L583" s="50"/>
      <c r="M583" s="45"/>
      <c r="N583" s="45"/>
      <c r="O583" s="45"/>
    </row>
    <row r="584" spans="2:15" s="22" customFormat="1">
      <c r="B584" s="44"/>
      <c r="C584" s="45"/>
      <c r="D584" s="45"/>
      <c r="E584" s="45"/>
      <c r="F584" s="45"/>
      <c r="G584" s="91"/>
      <c r="H584" s="45"/>
      <c r="I584" s="47"/>
      <c r="J584" s="45"/>
      <c r="K584" s="45"/>
      <c r="L584" s="50"/>
      <c r="M584" s="45"/>
      <c r="N584" s="45"/>
      <c r="O584" s="45"/>
    </row>
    <row r="585" spans="2:15" s="22" customFormat="1">
      <c r="B585" s="44"/>
      <c r="C585" s="45"/>
      <c r="D585" s="45"/>
      <c r="E585" s="45"/>
      <c r="F585" s="45"/>
      <c r="G585" s="91"/>
      <c r="H585" s="45"/>
      <c r="I585" s="47"/>
      <c r="J585" s="45"/>
      <c r="K585" s="45"/>
      <c r="L585" s="50"/>
      <c r="M585" s="45"/>
      <c r="N585" s="45"/>
      <c r="O585" s="45"/>
    </row>
    <row r="586" spans="2:15" s="22" customFormat="1">
      <c r="B586" s="44"/>
      <c r="C586" s="45"/>
      <c r="D586" s="45"/>
      <c r="E586" s="45"/>
      <c r="F586" s="45"/>
      <c r="G586" s="91"/>
      <c r="H586" s="45"/>
      <c r="I586" s="47"/>
      <c r="J586" s="45"/>
      <c r="K586" s="45"/>
      <c r="L586" s="50"/>
      <c r="M586" s="45"/>
      <c r="N586" s="45"/>
      <c r="O586" s="45"/>
    </row>
    <row r="587" spans="2:15" s="22" customFormat="1">
      <c r="B587" s="44"/>
      <c r="C587" s="45"/>
      <c r="D587" s="45"/>
      <c r="E587" s="45"/>
      <c r="F587" s="45"/>
      <c r="G587" s="91"/>
      <c r="H587" s="45"/>
      <c r="I587" s="47"/>
      <c r="J587" s="45"/>
      <c r="K587" s="45"/>
      <c r="L587" s="50"/>
      <c r="M587" s="45"/>
      <c r="N587" s="45"/>
      <c r="O587" s="45"/>
    </row>
    <row r="588" spans="2:15" s="22" customFormat="1">
      <c r="B588" s="44"/>
      <c r="C588" s="45"/>
      <c r="D588" s="45"/>
      <c r="E588" s="45"/>
      <c r="F588" s="45"/>
      <c r="G588" s="91"/>
      <c r="H588" s="45"/>
      <c r="I588" s="47"/>
      <c r="J588" s="45"/>
      <c r="K588" s="45"/>
      <c r="L588" s="50"/>
      <c r="M588" s="45"/>
      <c r="N588" s="45"/>
      <c r="O588" s="45"/>
    </row>
    <row r="589" spans="2:15" s="22" customFormat="1">
      <c r="B589" s="44"/>
      <c r="C589" s="45"/>
      <c r="D589" s="45"/>
      <c r="E589" s="45"/>
      <c r="F589" s="45"/>
      <c r="G589" s="91"/>
      <c r="H589" s="45"/>
      <c r="I589" s="47"/>
      <c r="J589" s="45"/>
      <c r="K589" s="45"/>
      <c r="L589" s="50"/>
      <c r="M589" s="45"/>
      <c r="N589" s="45"/>
      <c r="O589" s="45"/>
    </row>
    <row r="590" spans="2:15" s="22" customFormat="1">
      <c r="B590" s="44"/>
      <c r="C590" s="45"/>
      <c r="D590" s="45"/>
      <c r="E590" s="45"/>
      <c r="F590" s="45"/>
      <c r="G590" s="91"/>
      <c r="H590" s="45"/>
      <c r="I590" s="47"/>
      <c r="J590" s="45"/>
      <c r="K590" s="45"/>
      <c r="L590" s="50"/>
      <c r="M590" s="45"/>
      <c r="N590" s="45"/>
      <c r="O590" s="45"/>
    </row>
    <row r="591" spans="2:15" s="22" customFormat="1">
      <c r="B591" s="44"/>
      <c r="C591" s="45"/>
      <c r="D591" s="45"/>
      <c r="E591" s="45"/>
      <c r="F591" s="45"/>
      <c r="G591" s="91"/>
      <c r="H591" s="45"/>
      <c r="I591" s="47"/>
      <c r="J591" s="45"/>
      <c r="K591" s="45"/>
      <c r="L591" s="50"/>
      <c r="M591" s="45"/>
      <c r="N591" s="45"/>
      <c r="O591" s="45"/>
    </row>
    <row r="592" spans="2:15" s="22" customFormat="1">
      <c r="B592" s="44"/>
      <c r="C592" s="45"/>
      <c r="D592" s="45"/>
      <c r="E592" s="45"/>
      <c r="F592" s="45"/>
      <c r="G592" s="91"/>
      <c r="H592" s="45"/>
      <c r="I592" s="47"/>
      <c r="J592" s="45"/>
      <c r="K592" s="45"/>
      <c r="L592" s="50"/>
      <c r="M592" s="45"/>
      <c r="N592" s="45"/>
      <c r="O592" s="45"/>
    </row>
    <row r="593" spans="2:15" s="22" customFormat="1">
      <c r="B593" s="44"/>
      <c r="C593" s="45"/>
      <c r="D593" s="45"/>
      <c r="E593" s="45"/>
      <c r="F593" s="45"/>
      <c r="G593" s="91"/>
      <c r="H593" s="45"/>
      <c r="I593" s="47"/>
      <c r="J593" s="45"/>
      <c r="K593" s="45"/>
      <c r="L593" s="50"/>
      <c r="M593" s="45"/>
      <c r="N593" s="45"/>
      <c r="O593" s="45"/>
    </row>
    <row r="594" spans="2:15" s="22" customFormat="1">
      <c r="B594" s="44"/>
      <c r="C594" s="45"/>
      <c r="D594" s="45"/>
      <c r="E594" s="45"/>
      <c r="F594" s="45"/>
      <c r="G594" s="91"/>
      <c r="H594" s="45"/>
      <c r="I594" s="47"/>
      <c r="J594" s="45"/>
      <c r="K594" s="45"/>
      <c r="L594" s="50"/>
      <c r="M594" s="45"/>
      <c r="N594" s="45"/>
      <c r="O594" s="45"/>
    </row>
    <row r="595" spans="2:15" s="22" customFormat="1">
      <c r="B595" s="44"/>
      <c r="C595" s="45"/>
      <c r="D595" s="45"/>
      <c r="E595" s="45"/>
      <c r="F595" s="45"/>
      <c r="G595" s="91"/>
      <c r="H595" s="45"/>
      <c r="I595" s="47"/>
      <c r="J595" s="45"/>
      <c r="K595" s="45"/>
      <c r="L595" s="50"/>
      <c r="M595" s="45"/>
      <c r="N595" s="45"/>
      <c r="O595" s="45"/>
    </row>
    <row r="596" spans="2:15" s="22" customFormat="1">
      <c r="B596" s="44"/>
      <c r="C596" s="45"/>
      <c r="D596" s="45"/>
      <c r="E596" s="45"/>
      <c r="F596" s="45"/>
      <c r="G596" s="91"/>
      <c r="H596" s="45"/>
      <c r="I596" s="47"/>
      <c r="J596" s="45"/>
      <c r="K596" s="45"/>
      <c r="L596" s="50"/>
      <c r="M596" s="45"/>
      <c r="N596" s="45"/>
      <c r="O596" s="45"/>
    </row>
    <row r="597" spans="2:15" s="22" customFormat="1">
      <c r="B597" s="44"/>
      <c r="C597" s="45"/>
      <c r="D597" s="45"/>
      <c r="E597" s="45"/>
      <c r="F597" s="45"/>
      <c r="G597" s="91"/>
      <c r="H597" s="45"/>
      <c r="I597" s="47"/>
      <c r="J597" s="45"/>
      <c r="K597" s="45"/>
      <c r="L597" s="50"/>
      <c r="M597" s="45"/>
      <c r="N597" s="45"/>
      <c r="O597" s="45"/>
    </row>
    <row r="598" spans="2:15" s="22" customFormat="1">
      <c r="B598" s="44"/>
      <c r="C598" s="45"/>
      <c r="D598" s="45"/>
      <c r="E598" s="45"/>
      <c r="F598" s="45"/>
      <c r="G598" s="91"/>
      <c r="H598" s="45"/>
      <c r="I598" s="47"/>
      <c r="J598" s="45"/>
      <c r="K598" s="45"/>
      <c r="L598" s="50"/>
      <c r="M598" s="45"/>
      <c r="N598" s="45"/>
      <c r="O598" s="45"/>
    </row>
    <row r="599" spans="2:15" s="22" customFormat="1">
      <c r="B599" s="44"/>
      <c r="C599" s="45"/>
      <c r="D599" s="45"/>
      <c r="E599" s="45"/>
      <c r="F599" s="45"/>
      <c r="G599" s="91"/>
      <c r="H599" s="45"/>
      <c r="I599" s="47"/>
      <c r="J599" s="45"/>
      <c r="K599" s="45"/>
      <c r="L599" s="50"/>
      <c r="M599" s="45"/>
      <c r="N599" s="45"/>
      <c r="O599" s="45"/>
    </row>
    <row r="600" spans="2:15" s="22" customFormat="1">
      <c r="B600" s="44"/>
      <c r="C600" s="45"/>
      <c r="D600" s="45"/>
      <c r="E600" s="45"/>
      <c r="F600" s="45"/>
      <c r="G600" s="91"/>
      <c r="H600" s="45"/>
      <c r="I600" s="47"/>
      <c r="J600" s="45"/>
      <c r="K600" s="45"/>
      <c r="L600" s="50"/>
      <c r="M600" s="45"/>
      <c r="N600" s="45"/>
      <c r="O600" s="45"/>
    </row>
    <row r="601" spans="2:15" s="22" customFormat="1">
      <c r="B601" s="44"/>
      <c r="C601" s="45"/>
      <c r="D601" s="45"/>
      <c r="E601" s="45"/>
      <c r="F601" s="45"/>
      <c r="G601" s="91"/>
      <c r="H601" s="45"/>
      <c r="I601" s="47"/>
      <c r="J601" s="45"/>
      <c r="K601" s="45"/>
      <c r="L601" s="50"/>
      <c r="M601" s="45"/>
      <c r="N601" s="45"/>
      <c r="O601" s="45"/>
    </row>
    <row r="602" spans="2:15" s="22" customFormat="1">
      <c r="B602" s="44"/>
      <c r="C602" s="45"/>
      <c r="D602" s="45"/>
      <c r="E602" s="45"/>
      <c r="F602" s="45"/>
      <c r="G602" s="91"/>
      <c r="H602" s="45"/>
      <c r="I602" s="47"/>
      <c r="J602" s="45"/>
      <c r="K602" s="45"/>
      <c r="L602" s="50"/>
      <c r="M602" s="45"/>
      <c r="N602" s="45"/>
      <c r="O602" s="45"/>
    </row>
    <row r="603" spans="2:15" s="22" customFormat="1">
      <c r="B603" s="44"/>
      <c r="C603" s="45"/>
      <c r="D603" s="45"/>
      <c r="E603" s="45"/>
      <c r="F603" s="45"/>
      <c r="G603" s="91"/>
      <c r="H603" s="45"/>
      <c r="I603" s="47"/>
      <c r="J603" s="45"/>
      <c r="K603" s="45"/>
      <c r="L603" s="50"/>
      <c r="M603" s="45"/>
      <c r="N603" s="45"/>
      <c r="O603" s="45"/>
    </row>
    <row r="604" spans="2:15" s="22" customFormat="1">
      <c r="B604" s="44"/>
      <c r="C604" s="45"/>
      <c r="D604" s="45"/>
      <c r="E604" s="45"/>
      <c r="F604" s="45"/>
      <c r="G604" s="91"/>
      <c r="H604" s="45"/>
      <c r="I604" s="47"/>
      <c r="J604" s="45"/>
      <c r="K604" s="45"/>
      <c r="L604" s="50"/>
      <c r="M604" s="45"/>
      <c r="N604" s="45"/>
      <c r="O604" s="45"/>
    </row>
    <row r="605" spans="2:15" s="22" customFormat="1">
      <c r="B605" s="44"/>
      <c r="C605" s="45"/>
      <c r="D605" s="45"/>
      <c r="E605" s="45"/>
      <c r="F605" s="45"/>
      <c r="G605" s="91"/>
      <c r="H605" s="45"/>
      <c r="I605" s="47"/>
      <c r="J605" s="45"/>
      <c r="K605" s="45"/>
      <c r="L605" s="50"/>
      <c r="M605" s="45"/>
      <c r="N605" s="45"/>
      <c r="O605" s="45"/>
    </row>
    <row r="606" spans="2:15" s="22" customFormat="1">
      <c r="B606" s="44"/>
      <c r="C606" s="45"/>
      <c r="D606" s="45"/>
      <c r="E606" s="45"/>
      <c r="F606" s="45"/>
      <c r="G606" s="91"/>
      <c r="H606" s="45"/>
      <c r="I606" s="47"/>
      <c r="J606" s="45"/>
      <c r="K606" s="45"/>
      <c r="L606" s="50"/>
      <c r="M606" s="45"/>
      <c r="N606" s="45"/>
      <c r="O606" s="45"/>
    </row>
    <row r="607" spans="2:15" s="22" customFormat="1">
      <c r="B607" s="44"/>
      <c r="C607" s="45"/>
      <c r="D607" s="45"/>
      <c r="E607" s="45"/>
      <c r="F607" s="45"/>
      <c r="G607" s="91"/>
      <c r="H607" s="45"/>
      <c r="I607" s="47"/>
      <c r="J607" s="45"/>
      <c r="K607" s="45"/>
      <c r="L607" s="50"/>
      <c r="M607" s="45"/>
      <c r="N607" s="45"/>
      <c r="O607" s="45"/>
    </row>
    <row r="608" spans="2:15" s="22" customFormat="1">
      <c r="B608" s="44"/>
      <c r="C608" s="45"/>
      <c r="D608" s="45"/>
      <c r="E608" s="45"/>
      <c r="F608" s="45"/>
      <c r="G608" s="91"/>
      <c r="H608" s="45"/>
      <c r="I608" s="47"/>
      <c r="J608" s="45"/>
      <c r="K608" s="45"/>
      <c r="L608" s="50"/>
      <c r="M608" s="45"/>
      <c r="N608" s="45"/>
      <c r="O608" s="45"/>
    </row>
    <row r="609" spans="2:15" s="22" customFormat="1">
      <c r="B609" s="44"/>
      <c r="C609" s="45"/>
      <c r="D609" s="45"/>
      <c r="E609" s="45"/>
      <c r="F609" s="45"/>
      <c r="G609" s="91"/>
      <c r="H609" s="45"/>
      <c r="I609" s="47"/>
      <c r="J609" s="45"/>
      <c r="K609" s="45"/>
      <c r="L609" s="50"/>
      <c r="M609" s="45"/>
      <c r="N609" s="45"/>
      <c r="O609" s="45"/>
    </row>
    <row r="610" spans="2:15" s="22" customFormat="1">
      <c r="B610" s="44"/>
      <c r="C610" s="45"/>
      <c r="D610" s="45"/>
      <c r="E610" s="45"/>
      <c r="F610" s="45"/>
      <c r="G610" s="91"/>
      <c r="H610" s="45"/>
      <c r="I610" s="47"/>
      <c r="J610" s="45"/>
      <c r="K610" s="45"/>
      <c r="L610" s="50"/>
      <c r="M610" s="45"/>
      <c r="N610" s="45"/>
      <c r="O610" s="45"/>
    </row>
    <row r="611" spans="2:15" s="22" customFormat="1">
      <c r="B611" s="44"/>
      <c r="C611" s="45"/>
      <c r="D611" s="45"/>
      <c r="E611" s="45"/>
      <c r="F611" s="45"/>
      <c r="G611" s="91"/>
      <c r="H611" s="45"/>
      <c r="I611" s="47"/>
      <c r="J611" s="45"/>
      <c r="K611" s="45"/>
      <c r="L611" s="50"/>
      <c r="M611" s="45"/>
      <c r="N611" s="45"/>
      <c r="O611" s="45"/>
    </row>
    <row r="612" spans="2:15" s="22" customFormat="1">
      <c r="B612" s="44"/>
      <c r="C612" s="45"/>
      <c r="D612" s="45"/>
      <c r="E612" s="45"/>
      <c r="F612" s="45"/>
      <c r="G612" s="91"/>
      <c r="H612" s="45"/>
      <c r="I612" s="47"/>
      <c r="J612" s="45"/>
      <c r="K612" s="45"/>
      <c r="L612" s="50"/>
      <c r="M612" s="45"/>
      <c r="N612" s="45"/>
      <c r="O612" s="45"/>
    </row>
    <row r="613" spans="2:15" s="22" customFormat="1">
      <c r="B613" s="44"/>
      <c r="C613" s="45"/>
      <c r="D613" s="45"/>
      <c r="E613" s="45"/>
      <c r="F613" s="45"/>
      <c r="G613" s="91"/>
      <c r="H613" s="45"/>
      <c r="I613" s="47"/>
      <c r="J613" s="45"/>
      <c r="K613" s="45"/>
      <c r="L613" s="50"/>
      <c r="M613" s="45"/>
      <c r="N613" s="45"/>
      <c r="O613" s="45"/>
    </row>
    <row r="614" spans="2:15" s="22" customFormat="1">
      <c r="B614" s="44"/>
      <c r="C614" s="45"/>
      <c r="D614" s="45"/>
      <c r="E614" s="45"/>
      <c r="F614" s="45"/>
      <c r="G614" s="91"/>
      <c r="H614" s="45"/>
      <c r="I614" s="47"/>
      <c r="J614" s="45"/>
      <c r="K614" s="45"/>
      <c r="L614" s="50"/>
      <c r="M614" s="45"/>
      <c r="N614" s="45"/>
      <c r="O614" s="45"/>
    </row>
    <row r="615" spans="2:15" s="22" customFormat="1">
      <c r="B615" s="44"/>
      <c r="C615" s="45"/>
      <c r="D615" s="45"/>
      <c r="E615" s="45"/>
      <c r="F615" s="45"/>
      <c r="G615" s="91"/>
      <c r="H615" s="45"/>
      <c r="I615" s="47"/>
      <c r="J615" s="45"/>
      <c r="K615" s="45"/>
      <c r="L615" s="50"/>
      <c r="M615" s="45"/>
      <c r="N615" s="45"/>
      <c r="O615" s="45"/>
    </row>
    <row r="616" spans="2:15" s="22" customFormat="1">
      <c r="B616" s="44"/>
      <c r="C616" s="45"/>
      <c r="D616" s="45"/>
      <c r="E616" s="45"/>
      <c r="F616" s="45"/>
      <c r="G616" s="91"/>
      <c r="H616" s="45"/>
      <c r="I616" s="47"/>
      <c r="J616" s="45"/>
      <c r="K616" s="45"/>
      <c r="L616" s="50"/>
      <c r="M616" s="45"/>
      <c r="N616" s="45"/>
      <c r="O616" s="45"/>
    </row>
    <row r="617" spans="2:15" s="22" customFormat="1">
      <c r="B617" s="44"/>
      <c r="C617" s="45"/>
      <c r="D617" s="45"/>
      <c r="E617" s="45"/>
      <c r="F617" s="45"/>
      <c r="G617" s="91"/>
      <c r="H617" s="45"/>
      <c r="I617" s="47"/>
      <c r="J617" s="45"/>
      <c r="K617" s="45"/>
      <c r="L617" s="50"/>
      <c r="M617" s="45"/>
      <c r="N617" s="45"/>
      <c r="O617" s="45"/>
    </row>
    <row r="618" spans="2:15" s="22" customFormat="1">
      <c r="B618" s="44"/>
      <c r="C618" s="45"/>
      <c r="D618" s="45"/>
      <c r="E618" s="45"/>
      <c r="F618" s="45"/>
      <c r="G618" s="91"/>
      <c r="H618" s="45"/>
      <c r="I618" s="47"/>
      <c r="J618" s="45"/>
      <c r="K618" s="45"/>
      <c r="L618" s="50"/>
      <c r="M618" s="45"/>
      <c r="N618" s="45"/>
      <c r="O618" s="45"/>
    </row>
    <row r="619" spans="2:15" s="22" customFormat="1">
      <c r="B619" s="44"/>
      <c r="C619" s="45"/>
      <c r="D619" s="45"/>
      <c r="E619" s="45"/>
      <c r="F619" s="45"/>
      <c r="G619" s="91"/>
      <c r="H619" s="45"/>
      <c r="I619" s="47"/>
      <c r="J619" s="45"/>
      <c r="K619" s="45"/>
      <c r="L619" s="50"/>
      <c r="M619" s="45"/>
      <c r="N619" s="45"/>
      <c r="O619" s="45"/>
    </row>
    <row r="620" spans="2:15" s="22" customFormat="1">
      <c r="B620" s="44"/>
      <c r="C620" s="45"/>
      <c r="D620" s="45"/>
      <c r="E620" s="45"/>
      <c r="F620" s="45"/>
      <c r="G620" s="91"/>
      <c r="H620" s="45"/>
      <c r="I620" s="47"/>
      <c r="J620" s="45"/>
      <c r="K620" s="45"/>
      <c r="L620" s="50"/>
      <c r="M620" s="45"/>
      <c r="N620" s="45"/>
      <c r="O620" s="45"/>
    </row>
    <row r="621" spans="2:15" s="22" customFormat="1">
      <c r="B621" s="44"/>
      <c r="C621" s="45"/>
      <c r="D621" s="45"/>
      <c r="E621" s="45"/>
      <c r="F621" s="45"/>
      <c r="G621" s="91"/>
      <c r="H621" s="45"/>
      <c r="I621" s="47"/>
      <c r="J621" s="45"/>
      <c r="K621" s="45"/>
      <c r="L621" s="50"/>
      <c r="M621" s="45"/>
      <c r="N621" s="45"/>
      <c r="O621" s="45"/>
    </row>
    <row r="622" spans="2:15" s="22" customFormat="1">
      <c r="B622" s="44"/>
      <c r="C622" s="45"/>
      <c r="D622" s="45"/>
      <c r="E622" s="45"/>
      <c r="F622" s="45"/>
      <c r="G622" s="91"/>
      <c r="H622" s="45"/>
      <c r="I622" s="47"/>
      <c r="J622" s="45"/>
      <c r="K622" s="45"/>
      <c r="L622" s="50"/>
      <c r="M622" s="45"/>
      <c r="N622" s="45"/>
      <c r="O622" s="45"/>
    </row>
    <row r="623" spans="2:15" s="22" customFormat="1">
      <c r="B623" s="44"/>
      <c r="C623" s="45"/>
      <c r="D623" s="45"/>
      <c r="E623" s="45"/>
      <c r="F623" s="45"/>
      <c r="G623" s="91"/>
      <c r="H623" s="45"/>
      <c r="I623" s="47"/>
      <c r="J623" s="45"/>
      <c r="K623" s="45"/>
      <c r="L623" s="50"/>
      <c r="M623" s="45"/>
      <c r="N623" s="45"/>
      <c r="O623" s="45"/>
    </row>
    <row r="624" spans="2:15" s="22" customFormat="1">
      <c r="B624" s="44"/>
      <c r="C624" s="45"/>
      <c r="D624" s="45"/>
      <c r="E624" s="45"/>
      <c r="F624" s="45"/>
      <c r="G624" s="91"/>
      <c r="H624" s="45"/>
      <c r="I624" s="47"/>
      <c r="J624" s="45"/>
      <c r="K624" s="45"/>
      <c r="L624" s="50"/>
      <c r="M624" s="45"/>
      <c r="N624" s="45"/>
      <c r="O624" s="45"/>
    </row>
    <row r="625" spans="2:15" s="22" customFormat="1">
      <c r="B625" s="44"/>
      <c r="C625" s="45"/>
      <c r="D625" s="45"/>
      <c r="E625" s="45"/>
      <c r="F625" s="45"/>
      <c r="G625" s="91"/>
      <c r="H625" s="45"/>
      <c r="I625" s="47"/>
      <c r="J625" s="45"/>
      <c r="K625" s="45"/>
      <c r="L625" s="50"/>
      <c r="M625" s="45"/>
      <c r="N625" s="45"/>
      <c r="O625" s="45"/>
    </row>
    <row r="626" spans="2:15" s="22" customFormat="1">
      <c r="B626" s="44"/>
      <c r="C626" s="45"/>
      <c r="D626" s="45"/>
      <c r="E626" s="45"/>
      <c r="F626" s="45"/>
      <c r="G626" s="91"/>
      <c r="H626" s="45"/>
      <c r="I626" s="47"/>
      <c r="J626" s="45"/>
      <c r="K626" s="45"/>
      <c r="L626" s="50"/>
      <c r="M626" s="45"/>
      <c r="N626" s="45"/>
      <c r="O626" s="45"/>
    </row>
    <row r="627" spans="2:15" s="22" customFormat="1">
      <c r="B627" s="44"/>
      <c r="C627" s="45"/>
      <c r="D627" s="45"/>
      <c r="E627" s="45"/>
      <c r="F627" s="45"/>
      <c r="G627" s="91"/>
      <c r="H627" s="45"/>
      <c r="I627" s="47"/>
      <c r="J627" s="45"/>
      <c r="K627" s="45"/>
      <c r="L627" s="50"/>
      <c r="M627" s="45"/>
      <c r="N627" s="45"/>
      <c r="O627" s="45"/>
    </row>
    <row r="628" spans="2:15" s="22" customFormat="1">
      <c r="B628" s="44"/>
      <c r="C628" s="45"/>
      <c r="D628" s="45"/>
      <c r="E628" s="45"/>
      <c r="F628" s="45"/>
      <c r="G628" s="91"/>
      <c r="H628" s="45"/>
      <c r="I628" s="47"/>
      <c r="J628" s="45"/>
      <c r="K628" s="45"/>
      <c r="L628" s="50"/>
      <c r="M628" s="45"/>
      <c r="N628" s="45"/>
      <c r="O628" s="45"/>
    </row>
    <row r="629" spans="2:15" s="22" customFormat="1">
      <c r="B629" s="44"/>
      <c r="C629" s="45"/>
      <c r="D629" s="45"/>
      <c r="E629" s="45"/>
      <c r="F629" s="45"/>
      <c r="G629" s="91"/>
      <c r="H629" s="45"/>
      <c r="I629" s="47"/>
      <c r="J629" s="45"/>
      <c r="K629" s="45"/>
      <c r="L629" s="50"/>
      <c r="M629" s="45"/>
      <c r="N629" s="45"/>
      <c r="O629" s="45"/>
    </row>
    <row r="630" spans="2:15" s="22" customFormat="1">
      <c r="B630" s="44"/>
      <c r="C630" s="45"/>
      <c r="D630" s="45"/>
      <c r="E630" s="45"/>
      <c r="F630" s="45"/>
      <c r="G630" s="91"/>
      <c r="H630" s="45"/>
      <c r="I630" s="47"/>
      <c r="J630" s="45"/>
      <c r="K630" s="45"/>
      <c r="L630" s="50"/>
      <c r="M630" s="45"/>
      <c r="N630" s="45"/>
      <c r="O630" s="45"/>
    </row>
    <row r="631" spans="2:15" s="22" customFormat="1">
      <c r="B631" s="44"/>
      <c r="C631" s="45"/>
      <c r="D631" s="45"/>
      <c r="E631" s="45"/>
      <c r="F631" s="45"/>
      <c r="G631" s="91"/>
      <c r="H631" s="45"/>
      <c r="I631" s="47"/>
      <c r="J631" s="45"/>
      <c r="K631" s="45"/>
      <c r="L631" s="50"/>
      <c r="M631" s="45"/>
      <c r="N631" s="45"/>
      <c r="O631" s="45"/>
    </row>
    <row r="632" spans="2:15" s="22" customFormat="1">
      <c r="B632" s="44"/>
      <c r="C632" s="45"/>
      <c r="D632" s="45"/>
      <c r="E632" s="45"/>
      <c r="F632" s="45"/>
      <c r="G632" s="91"/>
      <c r="H632" s="45"/>
      <c r="I632" s="47"/>
      <c r="J632" s="45"/>
      <c r="K632" s="45"/>
      <c r="L632" s="50"/>
      <c r="M632" s="45"/>
      <c r="N632" s="45"/>
      <c r="O632" s="45"/>
    </row>
    <row r="633" spans="2:15" s="22" customFormat="1">
      <c r="B633" s="44"/>
      <c r="C633" s="45"/>
      <c r="D633" s="45"/>
      <c r="E633" s="45"/>
      <c r="F633" s="45"/>
      <c r="G633" s="91"/>
      <c r="H633" s="45"/>
      <c r="I633" s="47"/>
      <c r="J633" s="45"/>
      <c r="K633" s="45"/>
      <c r="L633" s="50"/>
      <c r="M633" s="45"/>
      <c r="N633" s="45"/>
      <c r="O633" s="45"/>
    </row>
    <row r="634" spans="2:15" s="22" customFormat="1">
      <c r="B634" s="44"/>
      <c r="C634" s="45"/>
      <c r="D634" s="45"/>
      <c r="E634" s="45"/>
      <c r="F634" s="45"/>
      <c r="G634" s="91"/>
      <c r="H634" s="45"/>
      <c r="I634" s="47"/>
      <c r="J634" s="45"/>
      <c r="K634" s="45"/>
      <c r="L634" s="50"/>
      <c r="M634" s="45"/>
      <c r="N634" s="45"/>
      <c r="O634" s="45"/>
    </row>
    <row r="635" spans="2:15" s="22" customFormat="1">
      <c r="B635" s="44"/>
      <c r="C635" s="45"/>
      <c r="D635" s="45"/>
      <c r="E635" s="45"/>
      <c r="F635" s="45"/>
      <c r="G635" s="91"/>
      <c r="H635" s="45"/>
      <c r="I635" s="47"/>
      <c r="J635" s="45"/>
      <c r="K635" s="45"/>
      <c r="L635" s="50"/>
      <c r="M635" s="45"/>
      <c r="N635" s="45"/>
      <c r="O635" s="45"/>
    </row>
    <row r="636" spans="2:15" s="22" customFormat="1">
      <c r="B636" s="44"/>
      <c r="C636" s="45"/>
      <c r="D636" s="45"/>
      <c r="E636" s="45"/>
      <c r="F636" s="45"/>
      <c r="G636" s="91"/>
      <c r="H636" s="45"/>
      <c r="I636" s="47"/>
      <c r="J636" s="45"/>
      <c r="K636" s="45"/>
      <c r="L636" s="50"/>
      <c r="M636" s="45"/>
      <c r="N636" s="45"/>
      <c r="O636" s="45"/>
    </row>
    <row r="637" spans="2:15" s="22" customFormat="1">
      <c r="B637" s="44"/>
      <c r="C637" s="45"/>
      <c r="D637" s="45"/>
      <c r="E637" s="45"/>
      <c r="F637" s="45"/>
      <c r="G637" s="91"/>
      <c r="H637" s="45"/>
      <c r="I637" s="47"/>
      <c r="J637" s="45"/>
      <c r="K637" s="45"/>
      <c r="L637" s="50"/>
      <c r="M637" s="45"/>
      <c r="N637" s="45"/>
      <c r="O637" s="45"/>
    </row>
    <row r="638" spans="2:15" s="22" customFormat="1">
      <c r="B638" s="44"/>
      <c r="C638" s="45"/>
      <c r="D638" s="45"/>
      <c r="E638" s="45"/>
      <c r="F638" s="45"/>
      <c r="G638" s="91"/>
      <c r="H638" s="45"/>
      <c r="I638" s="47"/>
      <c r="J638" s="45"/>
      <c r="K638" s="45"/>
      <c r="L638" s="50"/>
      <c r="M638" s="45"/>
      <c r="N638" s="45"/>
      <c r="O638" s="45"/>
    </row>
    <row r="639" spans="2:15" s="22" customFormat="1">
      <c r="B639" s="44"/>
      <c r="C639" s="45"/>
      <c r="D639" s="45"/>
      <c r="E639" s="45"/>
      <c r="F639" s="45"/>
      <c r="G639" s="91"/>
      <c r="H639" s="45"/>
      <c r="I639" s="47"/>
      <c r="J639" s="45"/>
      <c r="K639" s="45"/>
      <c r="L639" s="50"/>
      <c r="M639" s="45"/>
      <c r="N639" s="45"/>
      <c r="O639" s="45"/>
    </row>
    <row r="640" spans="2:15" s="22" customFormat="1">
      <c r="B640" s="44"/>
      <c r="C640" s="45"/>
      <c r="D640" s="45"/>
      <c r="E640" s="45"/>
      <c r="F640" s="45"/>
      <c r="G640" s="91"/>
      <c r="H640" s="45"/>
      <c r="I640" s="47"/>
      <c r="J640" s="45"/>
      <c r="K640" s="45"/>
      <c r="L640" s="50"/>
      <c r="M640" s="45"/>
      <c r="N640" s="45"/>
      <c r="O640" s="45"/>
    </row>
    <row r="641" spans="2:15" s="22" customFormat="1">
      <c r="B641" s="44"/>
      <c r="C641" s="45"/>
      <c r="D641" s="45"/>
      <c r="E641" s="45"/>
      <c r="F641" s="45"/>
      <c r="G641" s="91"/>
      <c r="H641" s="45"/>
      <c r="I641" s="47"/>
      <c r="J641" s="45"/>
      <c r="K641" s="45"/>
      <c r="L641" s="50"/>
      <c r="M641" s="45"/>
      <c r="N641" s="45"/>
      <c r="O641" s="45"/>
    </row>
    <row r="642" spans="2:15" s="22" customFormat="1">
      <c r="B642" s="44"/>
      <c r="C642" s="45"/>
      <c r="D642" s="45"/>
      <c r="E642" s="45"/>
      <c r="F642" s="45"/>
      <c r="G642" s="91"/>
      <c r="H642" s="45"/>
      <c r="I642" s="47"/>
      <c r="J642" s="45"/>
      <c r="K642" s="45"/>
      <c r="L642" s="50"/>
      <c r="M642" s="45"/>
      <c r="N642" s="45"/>
      <c r="O642" s="45"/>
    </row>
    <row r="643" spans="2:15" s="22" customFormat="1">
      <c r="B643" s="44"/>
      <c r="C643" s="45"/>
      <c r="D643" s="45"/>
      <c r="E643" s="45"/>
      <c r="F643" s="45"/>
      <c r="G643" s="91"/>
      <c r="H643" s="45"/>
      <c r="I643" s="47"/>
      <c r="J643" s="45"/>
      <c r="K643" s="45"/>
      <c r="L643" s="50"/>
      <c r="M643" s="45"/>
      <c r="N643" s="45"/>
      <c r="O643" s="45"/>
    </row>
    <row r="644" spans="2:15" s="22" customFormat="1">
      <c r="B644" s="44"/>
      <c r="C644" s="45"/>
      <c r="D644" s="45"/>
      <c r="E644" s="45"/>
      <c r="F644" s="45"/>
      <c r="G644" s="91"/>
      <c r="H644" s="45"/>
      <c r="I644" s="47"/>
      <c r="J644" s="45"/>
      <c r="K644" s="45"/>
      <c r="L644" s="50"/>
      <c r="M644" s="45"/>
      <c r="N644" s="45"/>
      <c r="O644" s="45"/>
    </row>
    <row r="645" spans="2:15" s="22" customFormat="1">
      <c r="B645" s="44"/>
      <c r="C645" s="45"/>
      <c r="D645" s="45"/>
      <c r="E645" s="45"/>
      <c r="F645" s="45"/>
      <c r="G645" s="91"/>
      <c r="H645" s="45"/>
      <c r="I645" s="47"/>
      <c r="J645" s="45"/>
      <c r="K645" s="45"/>
      <c r="L645" s="50"/>
      <c r="M645" s="45"/>
      <c r="N645" s="45"/>
      <c r="O645" s="45"/>
    </row>
    <row r="646" spans="2:15" s="22" customFormat="1">
      <c r="B646" s="44"/>
      <c r="C646" s="45"/>
      <c r="D646" s="45"/>
      <c r="E646" s="45"/>
      <c r="F646" s="45"/>
      <c r="G646" s="91"/>
      <c r="H646" s="45"/>
      <c r="I646" s="47"/>
      <c r="J646" s="45"/>
      <c r="K646" s="45"/>
      <c r="L646" s="50"/>
      <c r="M646" s="45"/>
      <c r="N646" s="45"/>
      <c r="O646" s="45"/>
    </row>
    <row r="647" spans="2:15" s="22" customFormat="1">
      <c r="B647" s="44"/>
      <c r="C647" s="45"/>
      <c r="D647" s="45"/>
      <c r="E647" s="45"/>
      <c r="F647" s="45"/>
      <c r="G647" s="91"/>
      <c r="H647" s="45"/>
      <c r="I647" s="47"/>
      <c r="J647" s="45"/>
      <c r="K647" s="45"/>
      <c r="L647" s="50"/>
      <c r="M647" s="45"/>
      <c r="N647" s="45"/>
      <c r="O647" s="45"/>
    </row>
    <row r="648" spans="2:15" s="22" customFormat="1">
      <c r="B648" s="44"/>
      <c r="C648" s="45"/>
      <c r="D648" s="45"/>
      <c r="E648" s="45"/>
      <c r="F648" s="45"/>
      <c r="G648" s="91"/>
      <c r="H648" s="45"/>
      <c r="I648" s="47"/>
      <c r="J648" s="45"/>
      <c r="K648" s="45"/>
      <c r="L648" s="50"/>
      <c r="M648" s="45"/>
      <c r="N648" s="45"/>
      <c r="O648" s="45"/>
    </row>
    <row r="649" spans="2:15" s="22" customFormat="1">
      <c r="B649" s="44"/>
      <c r="C649" s="45"/>
      <c r="D649" s="45"/>
      <c r="E649" s="45"/>
      <c r="F649" s="45"/>
      <c r="G649" s="91"/>
      <c r="H649" s="45"/>
      <c r="I649" s="47"/>
      <c r="J649" s="45"/>
      <c r="K649" s="45"/>
      <c r="L649" s="50"/>
      <c r="M649" s="45"/>
      <c r="N649" s="45"/>
      <c r="O649" s="45"/>
    </row>
    <row r="650" spans="2:15" s="22" customFormat="1">
      <c r="B650" s="44"/>
      <c r="C650" s="45"/>
      <c r="D650" s="45"/>
      <c r="E650" s="45"/>
      <c r="F650" s="45"/>
      <c r="G650" s="91"/>
      <c r="H650" s="45"/>
      <c r="I650" s="47"/>
      <c r="J650" s="45"/>
      <c r="K650" s="45"/>
      <c r="L650" s="50"/>
      <c r="M650" s="45"/>
      <c r="N650" s="45"/>
      <c r="O650" s="45"/>
    </row>
    <row r="651" spans="2:15" s="22" customFormat="1">
      <c r="B651" s="44"/>
      <c r="C651" s="45"/>
      <c r="D651" s="45"/>
      <c r="E651" s="45"/>
      <c r="F651" s="45"/>
      <c r="G651" s="91"/>
      <c r="H651" s="45"/>
      <c r="I651" s="47"/>
      <c r="J651" s="45"/>
      <c r="K651" s="45"/>
      <c r="L651" s="50"/>
      <c r="M651" s="45"/>
      <c r="N651" s="45"/>
      <c r="O651" s="45"/>
    </row>
    <row r="652" spans="2:15" s="22" customFormat="1">
      <c r="B652" s="44"/>
      <c r="C652" s="45"/>
      <c r="D652" s="45"/>
      <c r="E652" s="45"/>
      <c r="F652" s="45"/>
      <c r="G652" s="91"/>
      <c r="H652" s="45"/>
      <c r="I652" s="47"/>
      <c r="J652" s="45"/>
      <c r="K652" s="45"/>
      <c r="L652" s="50"/>
      <c r="M652" s="45"/>
      <c r="N652" s="45"/>
      <c r="O652" s="45"/>
    </row>
    <row r="653" spans="2:15" s="22" customFormat="1">
      <c r="B653" s="44"/>
      <c r="C653" s="45"/>
      <c r="D653" s="45"/>
      <c r="E653" s="45"/>
      <c r="F653" s="45"/>
      <c r="G653" s="91"/>
      <c r="H653" s="45"/>
      <c r="I653" s="47"/>
      <c r="J653" s="45"/>
      <c r="K653" s="45"/>
      <c r="L653" s="50"/>
      <c r="M653" s="45"/>
      <c r="N653" s="45"/>
      <c r="O653" s="45"/>
    </row>
    <row r="654" spans="2:15" s="22" customFormat="1">
      <c r="B654" s="44"/>
      <c r="C654" s="45"/>
      <c r="D654" s="45"/>
      <c r="E654" s="45"/>
      <c r="F654" s="45"/>
      <c r="G654" s="91"/>
      <c r="H654" s="45"/>
      <c r="I654" s="47"/>
      <c r="J654" s="45"/>
      <c r="K654" s="45"/>
      <c r="L654" s="50"/>
      <c r="M654" s="45"/>
      <c r="N654" s="45"/>
      <c r="O654" s="45"/>
    </row>
    <row r="655" spans="2:15" s="22" customFormat="1">
      <c r="B655" s="44"/>
      <c r="C655" s="45"/>
      <c r="D655" s="45"/>
      <c r="E655" s="45"/>
      <c r="F655" s="45"/>
      <c r="G655" s="91"/>
      <c r="H655" s="45"/>
      <c r="I655" s="47"/>
      <c r="J655" s="45"/>
      <c r="K655" s="45"/>
      <c r="L655" s="50"/>
      <c r="M655" s="45"/>
      <c r="N655" s="45"/>
      <c r="O655" s="45"/>
    </row>
    <row r="656" spans="2:15" s="22" customFormat="1">
      <c r="B656" s="44"/>
      <c r="C656" s="45"/>
      <c r="D656" s="45"/>
      <c r="E656" s="45"/>
      <c r="F656" s="45"/>
      <c r="G656" s="91"/>
      <c r="H656" s="45"/>
      <c r="I656" s="47"/>
      <c r="J656" s="45"/>
      <c r="K656" s="45"/>
      <c r="L656" s="50"/>
      <c r="M656" s="45"/>
      <c r="N656" s="45"/>
      <c r="O656" s="45"/>
    </row>
    <row r="657" spans="2:15" s="22" customFormat="1">
      <c r="B657" s="44"/>
      <c r="C657" s="45"/>
      <c r="D657" s="45"/>
      <c r="E657" s="45"/>
      <c r="F657" s="45"/>
      <c r="G657" s="91"/>
      <c r="H657" s="45"/>
      <c r="I657" s="47"/>
      <c r="J657" s="45"/>
      <c r="K657" s="45"/>
      <c r="L657" s="50"/>
      <c r="M657" s="45"/>
      <c r="N657" s="45"/>
      <c r="O657" s="45"/>
    </row>
    <row r="658" spans="2:15" s="22" customFormat="1">
      <c r="B658" s="44"/>
      <c r="C658" s="45"/>
      <c r="D658" s="45"/>
      <c r="E658" s="45"/>
      <c r="F658" s="45"/>
      <c r="G658" s="91"/>
      <c r="H658" s="45"/>
      <c r="I658" s="47"/>
      <c r="J658" s="45"/>
      <c r="K658" s="45"/>
      <c r="L658" s="50"/>
      <c r="M658" s="45"/>
      <c r="N658" s="45"/>
      <c r="O658" s="45"/>
    </row>
    <row r="659" spans="2:15" s="22" customFormat="1">
      <c r="B659" s="44"/>
      <c r="C659" s="45"/>
      <c r="D659" s="45"/>
      <c r="E659" s="45"/>
      <c r="F659" s="45"/>
      <c r="G659" s="91"/>
      <c r="H659" s="45"/>
      <c r="I659" s="47"/>
      <c r="J659" s="45"/>
      <c r="K659" s="45"/>
      <c r="L659" s="50"/>
      <c r="M659" s="45"/>
      <c r="N659" s="45"/>
      <c r="O659" s="45"/>
    </row>
    <row r="660" spans="2:15" s="22" customFormat="1">
      <c r="B660" s="44"/>
      <c r="C660" s="45"/>
      <c r="D660" s="45"/>
      <c r="E660" s="45"/>
      <c r="F660" s="45"/>
      <c r="G660" s="91"/>
      <c r="H660" s="45"/>
      <c r="I660" s="47"/>
      <c r="J660" s="45"/>
      <c r="K660" s="45"/>
      <c r="L660" s="50"/>
      <c r="M660" s="45"/>
      <c r="N660" s="45"/>
      <c r="O660" s="45"/>
    </row>
    <row r="661" spans="2:15" s="22" customFormat="1">
      <c r="B661" s="44"/>
      <c r="C661" s="45"/>
      <c r="D661" s="45"/>
      <c r="E661" s="45"/>
      <c r="F661" s="45"/>
      <c r="G661" s="91"/>
      <c r="H661" s="45"/>
      <c r="I661" s="47"/>
      <c r="J661" s="45"/>
      <c r="K661" s="45"/>
      <c r="L661" s="50"/>
      <c r="M661" s="45"/>
      <c r="N661" s="45"/>
      <c r="O661" s="45"/>
    </row>
    <row r="662" spans="2:15" s="22" customFormat="1">
      <c r="B662" s="44"/>
      <c r="C662" s="45"/>
      <c r="D662" s="45"/>
      <c r="E662" s="45"/>
      <c r="F662" s="45"/>
      <c r="G662" s="91"/>
      <c r="H662" s="45"/>
      <c r="I662" s="47"/>
      <c r="J662" s="45"/>
      <c r="K662" s="45"/>
      <c r="L662" s="50"/>
      <c r="M662" s="45"/>
      <c r="N662" s="45"/>
      <c r="O662" s="45"/>
    </row>
    <row r="663" spans="2:15" s="22" customFormat="1">
      <c r="B663" s="44"/>
      <c r="C663" s="45"/>
      <c r="D663" s="45"/>
      <c r="E663" s="45"/>
      <c r="F663" s="45"/>
      <c r="G663" s="91"/>
      <c r="H663" s="45"/>
      <c r="I663" s="47"/>
      <c r="J663" s="45"/>
      <c r="K663" s="45"/>
      <c r="L663" s="50"/>
      <c r="M663" s="45"/>
      <c r="N663" s="45"/>
      <c r="O663" s="45"/>
    </row>
    <row r="664" spans="2:15" s="22" customFormat="1">
      <c r="B664" s="44"/>
      <c r="C664" s="45"/>
      <c r="D664" s="45"/>
      <c r="E664" s="45"/>
      <c r="F664" s="45"/>
      <c r="G664" s="91"/>
      <c r="H664" s="45"/>
      <c r="I664" s="47"/>
      <c r="J664" s="45"/>
      <c r="K664" s="45"/>
      <c r="L664" s="50"/>
      <c r="M664" s="45"/>
      <c r="N664" s="45"/>
      <c r="O664" s="45"/>
    </row>
    <row r="665" spans="2:15" s="22" customFormat="1">
      <c r="B665" s="44"/>
      <c r="C665" s="45"/>
      <c r="D665" s="45"/>
      <c r="E665" s="45"/>
      <c r="F665" s="45"/>
      <c r="G665" s="91"/>
      <c r="H665" s="45"/>
      <c r="I665" s="47"/>
      <c r="J665" s="45"/>
      <c r="K665" s="45"/>
      <c r="L665" s="50"/>
      <c r="M665" s="45"/>
      <c r="N665" s="45"/>
      <c r="O665" s="45"/>
    </row>
    <row r="666" spans="2:15" s="22" customFormat="1">
      <c r="B666" s="44"/>
      <c r="C666" s="45"/>
      <c r="D666" s="45"/>
      <c r="E666" s="45"/>
      <c r="F666" s="45"/>
      <c r="G666" s="91"/>
      <c r="H666" s="45"/>
      <c r="I666" s="47"/>
      <c r="J666" s="45"/>
      <c r="K666" s="45"/>
      <c r="L666" s="50"/>
      <c r="M666" s="45"/>
      <c r="N666" s="45"/>
      <c r="O666" s="45"/>
    </row>
    <row r="667" spans="2:15" s="22" customFormat="1">
      <c r="B667" s="44"/>
      <c r="C667" s="45"/>
      <c r="D667" s="45"/>
      <c r="E667" s="45"/>
      <c r="F667" s="45"/>
      <c r="G667" s="91"/>
      <c r="H667" s="45"/>
      <c r="I667" s="47"/>
      <c r="J667" s="45"/>
      <c r="K667" s="45"/>
      <c r="L667" s="50"/>
      <c r="M667" s="45"/>
      <c r="N667" s="45"/>
      <c r="O667" s="45"/>
    </row>
    <row r="668" spans="2:15" s="22" customFormat="1">
      <c r="B668" s="44"/>
      <c r="C668" s="45"/>
      <c r="D668" s="45"/>
      <c r="E668" s="45"/>
      <c r="F668" s="45"/>
      <c r="G668" s="91"/>
      <c r="H668" s="45"/>
      <c r="I668" s="47"/>
      <c r="J668" s="45"/>
      <c r="K668" s="45"/>
      <c r="L668" s="50"/>
      <c r="M668" s="45"/>
      <c r="N668" s="45"/>
      <c r="O668" s="45"/>
    </row>
    <row r="669" spans="2:15" s="22" customFormat="1">
      <c r="B669" s="44"/>
      <c r="C669" s="45"/>
      <c r="D669" s="45"/>
      <c r="E669" s="45"/>
      <c r="F669" s="45"/>
      <c r="G669" s="91"/>
      <c r="H669" s="45"/>
      <c r="I669" s="47"/>
      <c r="J669" s="45"/>
      <c r="K669" s="45"/>
      <c r="L669" s="50"/>
      <c r="M669" s="45"/>
      <c r="N669" s="45"/>
      <c r="O669" s="45"/>
    </row>
    <row r="670" spans="2:15" s="22" customFormat="1">
      <c r="B670" s="44"/>
      <c r="C670" s="45"/>
      <c r="D670" s="45"/>
      <c r="E670" s="45"/>
      <c r="F670" s="45"/>
      <c r="G670" s="91"/>
      <c r="H670" s="45"/>
      <c r="I670" s="47"/>
      <c r="J670" s="45"/>
      <c r="K670" s="45"/>
      <c r="L670" s="50"/>
      <c r="M670" s="45"/>
      <c r="N670" s="45"/>
      <c r="O670" s="45"/>
    </row>
    <row r="671" spans="2:15" s="22" customFormat="1">
      <c r="B671" s="44"/>
      <c r="C671" s="45"/>
      <c r="D671" s="45"/>
      <c r="E671" s="45"/>
      <c r="F671" s="45"/>
      <c r="G671" s="91"/>
      <c r="H671" s="45"/>
      <c r="I671" s="47"/>
      <c r="J671" s="45"/>
      <c r="K671" s="45"/>
      <c r="L671" s="50"/>
      <c r="M671" s="45"/>
      <c r="N671" s="45"/>
      <c r="O671" s="45"/>
    </row>
    <row r="672" spans="2:15" s="22" customFormat="1">
      <c r="B672" s="44"/>
      <c r="C672" s="45"/>
      <c r="D672" s="45"/>
      <c r="E672" s="45"/>
      <c r="F672" s="45"/>
      <c r="G672" s="91"/>
      <c r="H672" s="45"/>
      <c r="I672" s="47"/>
      <c r="J672" s="45"/>
      <c r="K672" s="45"/>
      <c r="L672" s="50"/>
      <c r="M672" s="45"/>
      <c r="N672" s="45"/>
      <c r="O672" s="45"/>
    </row>
    <row r="673" spans="2:15" s="22" customFormat="1">
      <c r="B673" s="44"/>
      <c r="C673" s="45"/>
      <c r="D673" s="45"/>
      <c r="E673" s="45"/>
      <c r="F673" s="45"/>
      <c r="G673" s="91"/>
      <c r="H673" s="45"/>
      <c r="I673" s="47"/>
      <c r="J673" s="45"/>
      <c r="K673" s="45"/>
      <c r="L673" s="50"/>
      <c r="M673" s="45"/>
      <c r="N673" s="45"/>
      <c r="O673" s="45"/>
    </row>
    <row r="674" spans="2:15" s="22" customFormat="1">
      <c r="B674" s="44"/>
      <c r="C674" s="45"/>
      <c r="D674" s="45"/>
      <c r="E674" s="45"/>
      <c r="F674" s="45"/>
      <c r="G674" s="91"/>
      <c r="H674" s="45"/>
      <c r="I674" s="47"/>
      <c r="J674" s="45"/>
      <c r="K674" s="45"/>
      <c r="L674" s="50"/>
      <c r="M674" s="45"/>
      <c r="N674" s="45"/>
      <c r="O674" s="45"/>
    </row>
    <row r="675" spans="2:15" s="22" customFormat="1">
      <c r="B675" s="44"/>
      <c r="C675" s="45"/>
      <c r="D675" s="45"/>
      <c r="E675" s="45"/>
      <c r="F675" s="45"/>
      <c r="G675" s="91"/>
      <c r="H675" s="45"/>
      <c r="I675" s="47"/>
      <c r="J675" s="45"/>
      <c r="K675" s="45"/>
      <c r="L675" s="50"/>
      <c r="M675" s="45"/>
      <c r="N675" s="45"/>
      <c r="O675" s="45"/>
    </row>
    <row r="676" spans="2:15" s="22" customFormat="1">
      <c r="B676" s="44"/>
      <c r="C676" s="45"/>
      <c r="D676" s="45"/>
      <c r="E676" s="45"/>
      <c r="F676" s="45"/>
      <c r="G676" s="91"/>
      <c r="H676" s="45"/>
      <c r="I676" s="47"/>
      <c r="J676" s="45"/>
      <c r="K676" s="45"/>
      <c r="L676" s="50"/>
      <c r="M676" s="45"/>
      <c r="N676" s="45"/>
      <c r="O676" s="45"/>
    </row>
    <row r="677" spans="2:15" s="22" customFormat="1">
      <c r="B677" s="44"/>
      <c r="C677" s="45"/>
      <c r="D677" s="45"/>
      <c r="E677" s="45"/>
      <c r="F677" s="45"/>
      <c r="G677" s="91"/>
      <c r="H677" s="45"/>
      <c r="I677" s="47"/>
      <c r="J677" s="45"/>
      <c r="K677" s="45"/>
      <c r="L677" s="50"/>
      <c r="M677" s="45"/>
      <c r="N677" s="45"/>
      <c r="O677" s="45"/>
    </row>
    <row r="678" spans="2:15" s="22" customFormat="1">
      <c r="B678" s="44"/>
      <c r="C678" s="45"/>
      <c r="D678" s="45"/>
      <c r="E678" s="45"/>
      <c r="F678" s="45"/>
      <c r="G678" s="91"/>
      <c r="H678" s="45"/>
      <c r="I678" s="47"/>
      <c r="J678" s="45"/>
      <c r="K678" s="45"/>
      <c r="L678" s="50"/>
      <c r="M678" s="45"/>
      <c r="N678" s="45"/>
      <c r="O678" s="45"/>
    </row>
    <row r="679" spans="2:15" s="22" customFormat="1">
      <c r="B679" s="44"/>
      <c r="C679" s="45"/>
      <c r="D679" s="45"/>
      <c r="E679" s="45"/>
      <c r="F679" s="45"/>
      <c r="G679" s="91"/>
      <c r="H679" s="45"/>
      <c r="I679" s="47"/>
      <c r="J679" s="45"/>
      <c r="K679" s="45"/>
      <c r="L679" s="50"/>
      <c r="M679" s="45"/>
      <c r="N679" s="45"/>
      <c r="O679" s="45"/>
    </row>
    <row r="680" spans="2:15" s="22" customFormat="1">
      <c r="B680" s="44"/>
      <c r="C680" s="45"/>
      <c r="D680" s="45"/>
      <c r="E680" s="45"/>
      <c r="F680" s="45"/>
      <c r="G680" s="91"/>
      <c r="H680" s="45"/>
      <c r="I680" s="47"/>
      <c r="J680" s="45"/>
      <c r="K680" s="45"/>
      <c r="L680" s="50"/>
      <c r="M680" s="45"/>
      <c r="N680" s="45"/>
      <c r="O680" s="45"/>
    </row>
    <row r="681" spans="2:15" s="22" customFormat="1">
      <c r="B681" s="44"/>
      <c r="C681" s="45"/>
      <c r="D681" s="45"/>
      <c r="E681" s="45"/>
      <c r="F681" s="45"/>
      <c r="G681" s="91"/>
      <c r="H681" s="45"/>
      <c r="I681" s="47"/>
      <c r="J681" s="45"/>
      <c r="K681" s="45"/>
      <c r="L681" s="50"/>
      <c r="M681" s="45"/>
      <c r="N681" s="45"/>
      <c r="O681" s="45"/>
    </row>
    <row r="682" spans="2:15" s="22" customFormat="1">
      <c r="B682" s="44"/>
      <c r="C682" s="45"/>
      <c r="D682" s="45"/>
      <c r="E682" s="45"/>
      <c r="F682" s="45"/>
      <c r="G682" s="91"/>
      <c r="H682" s="45"/>
      <c r="I682" s="47"/>
      <c r="J682" s="45"/>
      <c r="K682" s="45"/>
      <c r="L682" s="50"/>
      <c r="M682" s="45"/>
      <c r="N682" s="45"/>
      <c r="O682" s="45"/>
    </row>
    <row r="683" spans="2:15" s="22" customFormat="1">
      <c r="B683" s="44"/>
      <c r="C683" s="45"/>
      <c r="D683" s="45"/>
      <c r="E683" s="45"/>
      <c r="F683" s="45"/>
      <c r="G683" s="91"/>
      <c r="H683" s="45"/>
      <c r="I683" s="47"/>
      <c r="J683" s="45"/>
      <c r="K683" s="45"/>
      <c r="L683" s="50"/>
      <c r="M683" s="45"/>
      <c r="N683" s="45"/>
      <c r="O683" s="45"/>
    </row>
    <row r="684" spans="2:15" s="22" customFormat="1">
      <c r="B684" s="44"/>
      <c r="C684" s="45"/>
      <c r="D684" s="45"/>
      <c r="E684" s="45"/>
      <c r="F684" s="45"/>
      <c r="G684" s="91"/>
      <c r="H684" s="45"/>
      <c r="I684" s="47"/>
      <c r="J684" s="45"/>
      <c r="K684" s="45"/>
      <c r="L684" s="50"/>
      <c r="M684" s="45"/>
      <c r="N684" s="45"/>
      <c r="O684" s="45"/>
    </row>
    <row r="685" spans="2:15" s="22" customFormat="1">
      <c r="B685" s="44"/>
      <c r="C685" s="45"/>
      <c r="D685" s="45"/>
      <c r="E685" s="45"/>
      <c r="F685" s="45"/>
      <c r="G685" s="91"/>
      <c r="H685" s="45"/>
      <c r="I685" s="47"/>
      <c r="J685" s="45"/>
      <c r="K685" s="45"/>
      <c r="L685" s="50"/>
      <c r="M685" s="45"/>
      <c r="N685" s="45"/>
      <c r="O685" s="45"/>
    </row>
    <row r="686" spans="2:15" s="22" customFormat="1">
      <c r="B686" s="44"/>
      <c r="C686" s="45"/>
      <c r="D686" s="45"/>
      <c r="E686" s="45"/>
      <c r="F686" s="45"/>
      <c r="G686" s="91"/>
      <c r="H686" s="45"/>
      <c r="I686" s="47"/>
      <c r="J686" s="45"/>
      <c r="K686" s="45"/>
      <c r="L686" s="50"/>
      <c r="M686" s="45"/>
      <c r="N686" s="45"/>
      <c r="O686" s="45"/>
    </row>
    <row r="687" spans="2:15" s="22" customFormat="1">
      <c r="B687" s="44"/>
      <c r="C687" s="45"/>
      <c r="D687" s="45"/>
      <c r="E687" s="45"/>
      <c r="F687" s="45"/>
      <c r="G687" s="91"/>
      <c r="H687" s="45"/>
      <c r="I687" s="47"/>
      <c r="J687" s="45"/>
      <c r="K687" s="45"/>
      <c r="L687" s="50"/>
      <c r="M687" s="45"/>
      <c r="N687" s="45"/>
      <c r="O687" s="45"/>
    </row>
    <row r="688" spans="2:15" s="22" customFormat="1">
      <c r="B688" s="44"/>
      <c r="C688" s="45"/>
      <c r="D688" s="45"/>
      <c r="E688" s="45"/>
      <c r="F688" s="45"/>
      <c r="G688" s="91"/>
      <c r="H688" s="45"/>
      <c r="I688" s="47"/>
      <c r="J688" s="45"/>
      <c r="K688" s="45"/>
      <c r="L688" s="50"/>
      <c r="M688" s="45"/>
      <c r="N688" s="45"/>
      <c r="O688" s="45"/>
    </row>
    <row r="689" spans="2:15" s="22" customFormat="1">
      <c r="B689" s="44"/>
      <c r="C689" s="45"/>
      <c r="D689" s="45"/>
      <c r="E689" s="45"/>
      <c r="F689" s="45"/>
      <c r="G689" s="91"/>
      <c r="H689" s="45"/>
      <c r="I689" s="47"/>
      <c r="J689" s="45"/>
      <c r="K689" s="45"/>
      <c r="L689" s="50"/>
      <c r="M689" s="45"/>
      <c r="N689" s="45"/>
      <c r="O689" s="45"/>
    </row>
    <row r="690" spans="2:15" s="22" customFormat="1">
      <c r="B690" s="44"/>
      <c r="C690" s="45"/>
      <c r="D690" s="45"/>
      <c r="E690" s="45"/>
      <c r="F690" s="45"/>
      <c r="G690" s="91"/>
      <c r="H690" s="45"/>
      <c r="I690" s="47"/>
      <c r="J690" s="45"/>
      <c r="K690" s="45"/>
      <c r="L690" s="50"/>
      <c r="M690" s="45"/>
      <c r="N690" s="45"/>
      <c r="O690" s="45"/>
    </row>
    <row r="691" spans="2:15" s="22" customFormat="1">
      <c r="B691" s="44"/>
      <c r="C691" s="45"/>
      <c r="D691" s="45"/>
      <c r="E691" s="45"/>
      <c r="F691" s="45"/>
      <c r="G691" s="91"/>
      <c r="H691" s="45"/>
      <c r="I691" s="47"/>
      <c r="J691" s="45"/>
      <c r="K691" s="45"/>
      <c r="L691" s="50"/>
      <c r="M691" s="45"/>
      <c r="N691" s="45"/>
      <c r="O691" s="45"/>
    </row>
    <row r="692" spans="2:15" s="22" customFormat="1">
      <c r="B692" s="44"/>
      <c r="C692" s="45"/>
      <c r="D692" s="45"/>
      <c r="E692" s="45"/>
      <c r="F692" s="45"/>
      <c r="G692" s="91"/>
      <c r="H692" s="45"/>
      <c r="I692" s="47"/>
      <c r="J692" s="45"/>
      <c r="K692" s="45"/>
      <c r="L692" s="50"/>
      <c r="M692" s="45"/>
      <c r="N692" s="45"/>
      <c r="O692" s="45"/>
    </row>
    <row r="693" spans="2:15" s="22" customFormat="1">
      <c r="B693" s="44"/>
      <c r="C693" s="45"/>
      <c r="D693" s="45"/>
      <c r="E693" s="45"/>
      <c r="F693" s="45"/>
      <c r="G693" s="91"/>
      <c r="H693" s="45"/>
      <c r="I693" s="47"/>
      <c r="J693" s="45"/>
      <c r="K693" s="45"/>
      <c r="L693" s="50"/>
      <c r="M693" s="45"/>
      <c r="N693" s="45"/>
      <c r="O693" s="45"/>
    </row>
    <row r="694" spans="2:15" s="22" customFormat="1">
      <c r="B694" s="44"/>
      <c r="C694" s="45"/>
      <c r="D694" s="45"/>
      <c r="E694" s="45"/>
      <c r="F694" s="45"/>
      <c r="G694" s="91"/>
      <c r="H694" s="45"/>
      <c r="I694" s="47"/>
      <c r="J694" s="45"/>
      <c r="K694" s="45"/>
      <c r="L694" s="50"/>
      <c r="M694" s="45"/>
      <c r="N694" s="45"/>
      <c r="O694" s="45"/>
    </row>
    <row r="695" spans="2:15" s="22" customFormat="1">
      <c r="B695" s="44"/>
      <c r="C695" s="45"/>
      <c r="D695" s="45"/>
      <c r="E695" s="45"/>
      <c r="F695" s="45"/>
      <c r="G695" s="91"/>
      <c r="H695" s="45"/>
      <c r="I695" s="47"/>
      <c r="J695" s="45"/>
      <c r="K695" s="45"/>
      <c r="L695" s="50"/>
      <c r="M695" s="45"/>
      <c r="N695" s="45"/>
      <c r="O695" s="45"/>
    </row>
    <row r="696" spans="2:15" s="22" customFormat="1">
      <c r="B696" s="44"/>
      <c r="C696" s="45"/>
      <c r="D696" s="45"/>
      <c r="E696" s="45"/>
      <c r="F696" s="45"/>
      <c r="G696" s="91"/>
      <c r="H696" s="45"/>
      <c r="I696" s="47"/>
      <c r="J696" s="45"/>
      <c r="K696" s="45"/>
      <c r="L696" s="50"/>
      <c r="M696" s="45"/>
      <c r="N696" s="45"/>
      <c r="O696" s="45"/>
    </row>
    <row r="697" spans="2:15" s="22" customFormat="1">
      <c r="B697" s="44"/>
      <c r="C697" s="45"/>
      <c r="D697" s="45"/>
      <c r="E697" s="45"/>
      <c r="F697" s="45"/>
      <c r="G697" s="91"/>
      <c r="H697" s="45"/>
      <c r="I697" s="47"/>
      <c r="J697" s="45"/>
      <c r="K697" s="45"/>
      <c r="L697" s="50"/>
      <c r="M697" s="45"/>
      <c r="N697" s="45"/>
      <c r="O697" s="45"/>
    </row>
    <row r="698" spans="2:15" s="22" customFormat="1">
      <c r="B698" s="44"/>
      <c r="C698" s="45"/>
      <c r="D698" s="45"/>
      <c r="E698" s="45"/>
      <c r="F698" s="45"/>
      <c r="G698" s="91"/>
      <c r="H698" s="45"/>
      <c r="I698" s="47"/>
      <c r="J698" s="45"/>
      <c r="K698" s="45"/>
      <c r="L698" s="50"/>
      <c r="M698" s="45"/>
      <c r="N698" s="45"/>
      <c r="O698" s="45"/>
    </row>
    <row r="699" spans="2:15" s="22" customFormat="1">
      <c r="B699" s="44"/>
      <c r="C699" s="45"/>
      <c r="D699" s="45"/>
      <c r="E699" s="45"/>
      <c r="F699" s="45"/>
      <c r="G699" s="91"/>
      <c r="H699" s="45"/>
      <c r="I699" s="47"/>
      <c r="J699" s="45"/>
      <c r="K699" s="45"/>
      <c r="L699" s="50"/>
      <c r="M699" s="45"/>
      <c r="N699" s="45"/>
      <c r="O699" s="45"/>
    </row>
    <row r="700" spans="2:15" s="22" customFormat="1">
      <c r="B700" s="44"/>
      <c r="C700" s="45"/>
      <c r="D700" s="45"/>
      <c r="E700" s="45"/>
      <c r="F700" s="45"/>
      <c r="G700" s="91"/>
      <c r="H700" s="45"/>
      <c r="I700" s="47"/>
      <c r="J700" s="45"/>
      <c r="K700" s="45"/>
      <c r="L700" s="50"/>
      <c r="M700" s="45"/>
      <c r="N700" s="45"/>
      <c r="O700" s="45"/>
    </row>
    <row r="701" spans="2:15" s="22" customFormat="1">
      <c r="B701" s="44"/>
      <c r="C701" s="45"/>
      <c r="D701" s="45"/>
      <c r="E701" s="45"/>
      <c r="F701" s="45"/>
      <c r="G701" s="91"/>
      <c r="H701" s="45"/>
      <c r="I701" s="47"/>
      <c r="J701" s="45"/>
      <c r="K701" s="45"/>
      <c r="L701" s="50"/>
      <c r="M701" s="45"/>
      <c r="N701" s="45"/>
      <c r="O701" s="45"/>
    </row>
    <row r="702" spans="2:15" s="22" customFormat="1">
      <c r="B702" s="44"/>
      <c r="C702" s="45"/>
      <c r="D702" s="45"/>
      <c r="E702" s="45"/>
      <c r="F702" s="45"/>
      <c r="G702" s="91"/>
      <c r="H702" s="45"/>
      <c r="I702" s="47"/>
      <c r="J702" s="45"/>
      <c r="K702" s="45"/>
      <c r="L702" s="50"/>
      <c r="M702" s="45"/>
      <c r="N702" s="45"/>
      <c r="O702" s="45"/>
    </row>
    <row r="703" spans="2:15" s="22" customFormat="1">
      <c r="B703" s="44"/>
      <c r="C703" s="45"/>
      <c r="D703" s="45"/>
      <c r="E703" s="45"/>
      <c r="F703" s="45"/>
      <c r="G703" s="91"/>
      <c r="H703" s="45"/>
      <c r="I703" s="47"/>
      <c r="J703" s="45"/>
      <c r="K703" s="45"/>
      <c r="L703" s="50"/>
      <c r="M703" s="45"/>
      <c r="N703" s="45"/>
      <c r="O703" s="45"/>
    </row>
    <row r="704" spans="2:15" s="22" customFormat="1">
      <c r="B704" s="44"/>
      <c r="C704" s="45"/>
      <c r="D704" s="45"/>
      <c r="E704" s="45"/>
      <c r="F704" s="45"/>
      <c r="G704" s="91"/>
      <c r="H704" s="45"/>
      <c r="I704" s="47"/>
      <c r="J704" s="45"/>
      <c r="K704" s="45"/>
      <c r="L704" s="50"/>
      <c r="M704" s="45"/>
      <c r="N704" s="45"/>
      <c r="O704" s="45"/>
    </row>
    <row r="705" spans="2:15" s="22" customFormat="1">
      <c r="B705" s="44"/>
      <c r="C705" s="45"/>
      <c r="D705" s="45"/>
      <c r="E705" s="45"/>
      <c r="F705" s="45"/>
      <c r="G705" s="91"/>
      <c r="H705" s="45"/>
      <c r="I705" s="47"/>
      <c r="J705" s="45"/>
      <c r="K705" s="45"/>
      <c r="L705" s="50"/>
      <c r="M705" s="45"/>
      <c r="N705" s="45"/>
      <c r="O705" s="45"/>
    </row>
    <row r="706" spans="2:15" s="22" customFormat="1">
      <c r="B706" s="44"/>
      <c r="C706" s="45"/>
      <c r="D706" s="45"/>
      <c r="E706" s="45"/>
      <c r="F706" s="45"/>
      <c r="G706" s="91"/>
      <c r="H706" s="45"/>
      <c r="I706" s="47"/>
      <c r="J706" s="45"/>
      <c r="K706" s="45"/>
      <c r="L706" s="50"/>
      <c r="M706" s="45"/>
      <c r="N706" s="45"/>
      <c r="O706" s="45"/>
    </row>
    <row r="707" spans="2:15" s="22" customFormat="1">
      <c r="B707" s="44"/>
      <c r="C707" s="45"/>
      <c r="D707" s="45"/>
      <c r="E707" s="45"/>
      <c r="F707" s="45"/>
      <c r="G707" s="91"/>
      <c r="H707" s="45"/>
      <c r="I707" s="47"/>
      <c r="J707" s="45"/>
      <c r="K707" s="45"/>
      <c r="L707" s="50"/>
      <c r="M707" s="45"/>
      <c r="N707" s="45"/>
      <c r="O707" s="45"/>
    </row>
    <row r="708" spans="2:15" s="22" customFormat="1">
      <c r="B708" s="44"/>
      <c r="C708" s="45"/>
      <c r="D708" s="45"/>
      <c r="E708" s="45"/>
      <c r="F708" s="45"/>
      <c r="G708" s="91"/>
      <c r="H708" s="45"/>
      <c r="I708" s="47"/>
      <c r="J708" s="45"/>
      <c r="K708" s="45"/>
      <c r="L708" s="50"/>
      <c r="M708" s="45"/>
      <c r="N708" s="45"/>
      <c r="O708" s="45"/>
    </row>
    <row r="709" spans="2:15" s="22" customFormat="1">
      <c r="B709" s="44"/>
      <c r="C709" s="45"/>
      <c r="D709" s="45"/>
      <c r="E709" s="45"/>
      <c r="F709" s="45"/>
      <c r="G709" s="91"/>
      <c r="H709" s="45"/>
      <c r="I709" s="47"/>
      <c r="J709" s="45"/>
      <c r="K709" s="45"/>
      <c r="L709" s="50"/>
      <c r="M709" s="45"/>
      <c r="N709" s="45"/>
      <c r="O709" s="45"/>
    </row>
    <row r="710" spans="2:15" s="22" customFormat="1">
      <c r="B710" s="44"/>
      <c r="C710" s="45"/>
      <c r="D710" s="45"/>
      <c r="E710" s="45"/>
      <c r="F710" s="45"/>
      <c r="G710" s="91"/>
      <c r="H710" s="45"/>
      <c r="I710" s="47"/>
      <c r="J710" s="45"/>
      <c r="K710" s="45"/>
      <c r="L710" s="50"/>
      <c r="M710" s="45"/>
      <c r="N710" s="45"/>
      <c r="O710" s="45"/>
    </row>
    <row r="711" spans="2:15" s="22" customFormat="1">
      <c r="B711" s="44"/>
      <c r="C711" s="45"/>
      <c r="D711" s="45"/>
      <c r="E711" s="45"/>
      <c r="F711" s="45"/>
      <c r="G711" s="91"/>
      <c r="H711" s="45"/>
      <c r="I711" s="47"/>
      <c r="J711" s="45"/>
      <c r="K711" s="45"/>
      <c r="L711" s="50"/>
      <c r="M711" s="45"/>
      <c r="N711" s="45"/>
      <c r="O711" s="45"/>
    </row>
    <row r="712" spans="2:15" s="22" customFormat="1">
      <c r="B712" s="44"/>
      <c r="C712" s="45"/>
      <c r="D712" s="45"/>
      <c r="E712" s="45"/>
      <c r="F712" s="45"/>
      <c r="G712" s="91"/>
      <c r="H712" s="45"/>
      <c r="I712" s="47"/>
      <c r="J712" s="45"/>
      <c r="K712" s="45"/>
      <c r="L712" s="50"/>
      <c r="M712" s="45"/>
      <c r="N712" s="45"/>
      <c r="O712" s="45"/>
    </row>
    <row r="713" spans="2:15" s="22" customFormat="1">
      <c r="B713" s="44"/>
      <c r="C713" s="45"/>
      <c r="D713" s="45"/>
      <c r="E713" s="45"/>
      <c r="F713" s="45"/>
      <c r="G713" s="91"/>
      <c r="H713" s="45"/>
      <c r="I713" s="47"/>
      <c r="J713" s="45"/>
      <c r="K713" s="45"/>
      <c r="L713" s="50"/>
      <c r="M713" s="45"/>
      <c r="N713" s="45"/>
      <c r="O713" s="45"/>
    </row>
    <row r="714" spans="2:15" s="22" customFormat="1">
      <c r="B714" s="44"/>
      <c r="C714" s="45"/>
      <c r="D714" s="45"/>
      <c r="E714" s="45"/>
      <c r="F714" s="45"/>
      <c r="G714" s="91"/>
      <c r="H714" s="45"/>
      <c r="I714" s="47"/>
      <c r="J714" s="45"/>
      <c r="K714" s="45"/>
      <c r="L714" s="50"/>
      <c r="M714" s="45"/>
      <c r="N714" s="45"/>
      <c r="O714" s="45"/>
    </row>
    <row r="715" spans="2:15" s="22" customFormat="1">
      <c r="B715" s="44"/>
      <c r="C715" s="45"/>
      <c r="D715" s="45"/>
      <c r="E715" s="45"/>
      <c r="F715" s="45"/>
      <c r="G715" s="91"/>
      <c r="H715" s="45"/>
      <c r="I715" s="47"/>
      <c r="J715" s="45"/>
      <c r="K715" s="45"/>
      <c r="L715" s="50"/>
      <c r="M715" s="45"/>
      <c r="N715" s="45"/>
      <c r="O715" s="45"/>
    </row>
    <row r="716" spans="2:15" s="22" customFormat="1">
      <c r="B716" s="44"/>
      <c r="C716" s="45"/>
      <c r="D716" s="45"/>
      <c r="E716" s="45"/>
      <c r="F716" s="45"/>
      <c r="G716" s="91"/>
      <c r="H716" s="45"/>
      <c r="I716" s="47"/>
      <c r="J716" s="45"/>
      <c r="K716" s="45"/>
      <c r="L716" s="50"/>
      <c r="M716" s="45"/>
      <c r="N716" s="45"/>
      <c r="O716" s="45"/>
    </row>
    <row r="717" spans="2:15" s="22" customFormat="1">
      <c r="B717" s="44"/>
      <c r="C717" s="45"/>
      <c r="D717" s="45"/>
      <c r="E717" s="45"/>
      <c r="F717" s="45"/>
      <c r="G717" s="91"/>
      <c r="H717" s="45"/>
      <c r="I717" s="47"/>
      <c r="J717" s="45"/>
      <c r="K717" s="45"/>
      <c r="L717" s="50"/>
      <c r="M717" s="45"/>
      <c r="N717" s="45"/>
      <c r="O717" s="45"/>
    </row>
    <row r="718" spans="2:15" s="22" customFormat="1">
      <c r="B718" s="44"/>
      <c r="C718" s="45"/>
      <c r="D718" s="45"/>
      <c r="E718" s="45"/>
      <c r="F718" s="45"/>
      <c r="G718" s="91"/>
      <c r="H718" s="45"/>
      <c r="I718" s="47"/>
      <c r="J718" s="45"/>
      <c r="K718" s="45"/>
      <c r="L718" s="50"/>
      <c r="M718" s="45"/>
      <c r="N718" s="45"/>
      <c r="O718" s="45"/>
    </row>
    <row r="719" spans="2:15" s="22" customFormat="1">
      <c r="B719" s="44"/>
      <c r="C719" s="45"/>
      <c r="D719" s="45"/>
      <c r="E719" s="45"/>
      <c r="F719" s="45"/>
      <c r="G719" s="91"/>
      <c r="H719" s="45"/>
      <c r="I719" s="47"/>
      <c r="J719" s="45"/>
      <c r="K719" s="45"/>
      <c r="L719" s="50"/>
      <c r="M719" s="45"/>
      <c r="N719" s="45"/>
      <c r="O719" s="45"/>
    </row>
    <row r="720" spans="2:15" s="22" customFormat="1">
      <c r="B720" s="44"/>
      <c r="C720" s="45"/>
      <c r="D720" s="45"/>
      <c r="E720" s="45"/>
      <c r="F720" s="45"/>
      <c r="G720" s="91"/>
      <c r="H720" s="45"/>
      <c r="I720" s="47"/>
      <c r="J720" s="45"/>
      <c r="K720" s="45"/>
      <c r="L720" s="50"/>
      <c r="M720" s="45"/>
      <c r="N720" s="45"/>
      <c r="O720" s="45"/>
    </row>
    <row r="721" spans="2:15" s="22" customFormat="1">
      <c r="B721" s="44"/>
      <c r="C721" s="45"/>
      <c r="D721" s="45"/>
      <c r="E721" s="45"/>
      <c r="F721" s="45"/>
      <c r="G721" s="91"/>
      <c r="H721" s="45"/>
      <c r="I721" s="47"/>
      <c r="J721" s="45"/>
      <c r="K721" s="45"/>
      <c r="L721" s="50"/>
      <c r="M721" s="45"/>
      <c r="N721" s="45"/>
      <c r="O721" s="45"/>
    </row>
    <row r="722" spans="2:15" s="22" customFormat="1">
      <c r="B722" s="44"/>
      <c r="C722" s="45"/>
      <c r="D722" s="45"/>
      <c r="E722" s="45"/>
      <c r="F722" s="45"/>
      <c r="G722" s="91"/>
      <c r="H722" s="45"/>
      <c r="I722" s="47"/>
      <c r="J722" s="45"/>
      <c r="K722" s="45"/>
      <c r="L722" s="50"/>
      <c r="M722" s="45"/>
      <c r="N722" s="45"/>
      <c r="O722" s="45"/>
    </row>
    <row r="723" spans="2:15" s="22" customFormat="1">
      <c r="B723" s="44"/>
      <c r="C723" s="45"/>
      <c r="D723" s="45"/>
      <c r="E723" s="45"/>
      <c r="F723" s="45"/>
      <c r="G723" s="91"/>
      <c r="H723" s="45"/>
      <c r="I723" s="47"/>
      <c r="J723" s="45"/>
      <c r="K723" s="45"/>
      <c r="L723" s="50"/>
      <c r="M723" s="45"/>
      <c r="N723" s="45"/>
      <c r="O723" s="45"/>
    </row>
    <row r="724" spans="2:15" s="22" customFormat="1">
      <c r="B724" s="44"/>
      <c r="C724" s="45"/>
      <c r="D724" s="45"/>
      <c r="E724" s="45"/>
      <c r="F724" s="45"/>
      <c r="G724" s="91"/>
      <c r="H724" s="45"/>
      <c r="I724" s="47"/>
      <c r="J724" s="45"/>
      <c r="K724" s="45"/>
      <c r="L724" s="50"/>
      <c r="M724" s="45"/>
      <c r="N724" s="45"/>
      <c r="O724" s="45"/>
    </row>
    <row r="725" spans="2:15" s="22" customFormat="1">
      <c r="B725" s="44"/>
      <c r="C725" s="45"/>
      <c r="D725" s="45"/>
      <c r="E725" s="45"/>
      <c r="F725" s="45"/>
      <c r="G725" s="91"/>
      <c r="H725" s="45"/>
      <c r="I725" s="47"/>
      <c r="J725" s="45"/>
      <c r="K725" s="45"/>
      <c r="L725" s="50"/>
      <c r="M725" s="45"/>
      <c r="N725" s="45"/>
      <c r="O725" s="45"/>
    </row>
    <row r="726" spans="2:15" s="22" customFormat="1">
      <c r="B726" s="44"/>
      <c r="C726" s="45"/>
      <c r="D726" s="45"/>
      <c r="E726" s="45"/>
      <c r="F726" s="45"/>
      <c r="G726" s="91"/>
      <c r="H726" s="45"/>
      <c r="I726" s="47"/>
      <c r="J726" s="45"/>
      <c r="K726" s="45"/>
      <c r="L726" s="50"/>
      <c r="M726" s="45"/>
      <c r="N726" s="45"/>
      <c r="O726" s="45"/>
    </row>
    <row r="727" spans="2:15" s="22" customFormat="1">
      <c r="B727" s="44"/>
      <c r="C727" s="45"/>
      <c r="D727" s="45"/>
      <c r="E727" s="45"/>
      <c r="F727" s="45"/>
      <c r="G727" s="91"/>
      <c r="H727" s="45"/>
      <c r="I727" s="47"/>
      <c r="J727" s="45"/>
      <c r="K727" s="45"/>
      <c r="L727" s="50"/>
      <c r="M727" s="45"/>
      <c r="N727" s="45"/>
      <c r="O727" s="45"/>
    </row>
    <row r="728" spans="2:15" s="22" customFormat="1">
      <c r="B728" s="44"/>
      <c r="C728" s="45"/>
      <c r="D728" s="45"/>
      <c r="E728" s="45"/>
      <c r="F728" s="45"/>
      <c r="G728" s="91"/>
      <c r="H728" s="45"/>
      <c r="I728" s="47"/>
      <c r="J728" s="45"/>
      <c r="K728" s="45"/>
      <c r="L728" s="50"/>
      <c r="M728" s="45"/>
      <c r="N728" s="45"/>
      <c r="O728" s="45"/>
    </row>
    <row r="729" spans="2:15" s="22" customFormat="1">
      <c r="B729" s="44"/>
      <c r="C729" s="45"/>
      <c r="D729" s="45"/>
      <c r="E729" s="45"/>
      <c r="F729" s="45"/>
      <c r="G729" s="91"/>
      <c r="H729" s="45"/>
      <c r="I729" s="47"/>
      <c r="J729" s="45"/>
      <c r="K729" s="45"/>
      <c r="L729" s="50"/>
      <c r="M729" s="45"/>
      <c r="N729" s="45"/>
      <c r="O729" s="45"/>
    </row>
    <row r="730" spans="2:15" s="22" customFormat="1">
      <c r="B730" s="44"/>
      <c r="C730" s="45"/>
      <c r="D730" s="45"/>
      <c r="E730" s="45"/>
      <c r="F730" s="45"/>
      <c r="G730" s="91"/>
      <c r="H730" s="45"/>
      <c r="I730" s="47"/>
      <c r="J730" s="45"/>
      <c r="K730" s="45"/>
      <c r="L730" s="50"/>
      <c r="M730" s="45"/>
      <c r="N730" s="45"/>
      <c r="O730" s="45"/>
    </row>
    <row r="731" spans="2:15" s="22" customFormat="1">
      <c r="B731" s="44"/>
      <c r="C731" s="45"/>
      <c r="D731" s="45"/>
      <c r="E731" s="45"/>
      <c r="F731" s="45"/>
      <c r="G731" s="91"/>
      <c r="H731" s="45"/>
      <c r="I731" s="47"/>
      <c r="J731" s="45"/>
      <c r="K731" s="45"/>
      <c r="L731" s="50"/>
      <c r="M731" s="45"/>
      <c r="N731" s="45"/>
      <c r="O731" s="45"/>
    </row>
    <row r="732" spans="2:15" s="22" customFormat="1">
      <c r="B732" s="44"/>
      <c r="C732" s="45"/>
      <c r="D732" s="45"/>
      <c r="E732" s="45"/>
      <c r="F732" s="45"/>
      <c r="G732" s="91"/>
      <c r="H732" s="45"/>
      <c r="I732" s="47"/>
      <c r="J732" s="45"/>
      <c r="K732" s="45"/>
      <c r="L732" s="50"/>
      <c r="M732" s="45"/>
      <c r="N732" s="45"/>
      <c r="O732" s="45"/>
    </row>
    <row r="733" spans="2:15" s="22" customFormat="1">
      <c r="B733" s="44"/>
      <c r="C733" s="45"/>
      <c r="D733" s="45"/>
      <c r="E733" s="45"/>
      <c r="F733" s="45"/>
      <c r="G733" s="91"/>
      <c r="H733" s="45"/>
      <c r="I733" s="47"/>
      <c r="J733" s="45"/>
      <c r="K733" s="45"/>
      <c r="L733" s="50"/>
      <c r="M733" s="45"/>
      <c r="N733" s="45"/>
      <c r="O733" s="45"/>
    </row>
    <row r="734" spans="2:15" s="22" customFormat="1">
      <c r="B734" s="44"/>
      <c r="C734" s="45"/>
      <c r="D734" s="45"/>
      <c r="E734" s="45"/>
      <c r="F734" s="45"/>
      <c r="G734" s="91"/>
      <c r="H734" s="45"/>
      <c r="I734" s="47"/>
      <c r="J734" s="45"/>
      <c r="K734" s="45"/>
      <c r="L734" s="50"/>
      <c r="M734" s="45"/>
      <c r="N734" s="45"/>
      <c r="O734" s="45"/>
    </row>
    <row r="735" spans="2:15" s="22" customFormat="1">
      <c r="B735" s="44"/>
      <c r="C735" s="45"/>
      <c r="D735" s="45"/>
      <c r="E735" s="45"/>
      <c r="F735" s="45"/>
      <c r="G735" s="91"/>
      <c r="H735" s="45"/>
      <c r="I735" s="47"/>
      <c r="J735" s="45"/>
      <c r="K735" s="45"/>
      <c r="L735" s="50"/>
      <c r="M735" s="45"/>
      <c r="N735" s="45"/>
      <c r="O735" s="45"/>
    </row>
    <row r="736" spans="2:15" s="22" customFormat="1">
      <c r="B736" s="44"/>
      <c r="C736" s="45"/>
      <c r="D736" s="45"/>
      <c r="E736" s="45"/>
      <c r="F736" s="45"/>
      <c r="G736" s="91"/>
      <c r="H736" s="45"/>
      <c r="I736" s="47"/>
      <c r="J736" s="45"/>
      <c r="K736" s="45"/>
      <c r="L736" s="50"/>
      <c r="M736" s="45"/>
      <c r="N736" s="45"/>
      <c r="O736" s="45"/>
    </row>
    <row r="737" spans="2:15" s="22" customFormat="1">
      <c r="B737" s="44"/>
      <c r="C737" s="45"/>
      <c r="D737" s="45"/>
      <c r="E737" s="45"/>
      <c r="F737" s="45"/>
      <c r="G737" s="91"/>
      <c r="H737" s="45"/>
      <c r="I737" s="47"/>
      <c r="J737" s="45"/>
      <c r="K737" s="45"/>
      <c r="L737" s="50"/>
      <c r="M737" s="45"/>
      <c r="N737" s="45"/>
      <c r="O737" s="45"/>
    </row>
    <row r="738" spans="2:15" s="22" customFormat="1">
      <c r="B738" s="44"/>
      <c r="C738" s="45"/>
      <c r="D738" s="45"/>
      <c r="E738" s="45"/>
      <c r="F738" s="45"/>
      <c r="G738" s="91"/>
      <c r="H738" s="45"/>
      <c r="I738" s="47"/>
      <c r="J738" s="45"/>
      <c r="K738" s="45"/>
      <c r="L738" s="50"/>
      <c r="M738" s="45"/>
      <c r="N738" s="45"/>
      <c r="O738" s="45"/>
    </row>
    <row r="739" spans="2:15" s="22" customFormat="1">
      <c r="B739" s="44"/>
      <c r="C739" s="45"/>
      <c r="D739" s="45"/>
      <c r="E739" s="45"/>
      <c r="F739" s="45"/>
      <c r="G739" s="91"/>
      <c r="H739" s="45"/>
      <c r="I739" s="47"/>
      <c r="J739" s="45"/>
      <c r="K739" s="45"/>
      <c r="L739" s="50"/>
      <c r="M739" s="45"/>
      <c r="N739" s="45"/>
      <c r="O739" s="45"/>
    </row>
  </sheetData>
  <autoFilter ref="A8:BI322">
    <filterColumn colId="10"/>
  </autoFilter>
  <mergeCells count="4">
    <mergeCell ref="K1:O1"/>
    <mergeCell ref="K2:O3"/>
    <mergeCell ref="K4:O4"/>
    <mergeCell ref="A6:O6"/>
  </mergeCells>
  <hyperlinks>
    <hyperlink ref="F10" r:id="rId1"/>
    <hyperlink ref="F14" r:id="rId2"/>
    <hyperlink ref="F34" r:id="rId3"/>
    <hyperlink ref="F35" r:id="rId4"/>
    <hyperlink ref="F40" r:id="rId5"/>
    <hyperlink ref="F41" r:id="rId6"/>
    <hyperlink ref="F42" r:id="rId7"/>
    <hyperlink ref="F43" r:id="rId8"/>
    <hyperlink ref="F44" r:id="rId9"/>
    <hyperlink ref="F45" r:id="rId10"/>
    <hyperlink ref="F46" r:id="rId11"/>
    <hyperlink ref="F47" r:id="rId12"/>
    <hyperlink ref="F48" r:id="rId13"/>
    <hyperlink ref="F82" r:id="rId14"/>
    <hyperlink ref="F83" r:id="rId15"/>
    <hyperlink ref="F84" r:id="rId16"/>
    <hyperlink ref="F85" r:id="rId17"/>
    <hyperlink ref="F86" r:id="rId18"/>
    <hyperlink ref="F87" r:id="rId19"/>
    <hyperlink ref="F88" r:id="rId20"/>
    <hyperlink ref="F89" r:id="rId21"/>
    <hyperlink ref="F90" r:id="rId22"/>
    <hyperlink ref="F91" r:id="rId23"/>
    <hyperlink ref="F92" r:id="rId24"/>
    <hyperlink ref="F93" r:id="rId25"/>
    <hyperlink ref="F94" r:id="rId26"/>
    <hyperlink ref="F95" r:id="rId27"/>
    <hyperlink ref="F63" r:id="rId28"/>
    <hyperlink ref="F113" r:id="rId29"/>
    <hyperlink ref="F135" r:id="rId30" display="mailto:info@rmk-2003.com"/>
    <hyperlink ref="F159" r:id="rId31"/>
    <hyperlink ref="F161" r:id="rId32"/>
    <hyperlink ref="F162" r:id="rId33"/>
    <hyperlink ref="F163" r:id="rId34"/>
    <hyperlink ref="F165" r:id="rId35"/>
    <hyperlink ref="F167" r:id="rId36"/>
    <hyperlink ref="F160" r:id="rId37"/>
    <hyperlink ref="F168" r:id="rId38"/>
    <hyperlink ref="F169" r:id="rId39"/>
    <hyperlink ref="F166" r:id="rId40" display="expertiza37@gmail.com"/>
    <hyperlink ref="F174" r:id="rId41"/>
    <hyperlink ref="F173" r:id="rId42"/>
    <hyperlink ref="F175" r:id="rId43"/>
    <hyperlink ref="F170" r:id="rId44"/>
    <hyperlink ref="F171" r:id="rId45"/>
    <hyperlink ref="F179" r:id="rId46"/>
    <hyperlink ref="F180" r:id="rId47" display="sales@euroliftmash.ru"/>
    <hyperlink ref="F181" r:id="rId48"/>
    <hyperlink ref="F182" r:id="rId49"/>
    <hyperlink ref="F183" r:id="rId50"/>
    <hyperlink ref="F184" r:id="rId51"/>
    <hyperlink ref="F185" r:id="rId52"/>
    <hyperlink ref="F189" r:id="rId53"/>
    <hyperlink ref="F190" r:id="rId54"/>
    <hyperlink ref="F191" r:id="rId55"/>
    <hyperlink ref="F192" r:id="rId56"/>
    <hyperlink ref="F194" r:id="rId57"/>
    <hyperlink ref="F195" r:id="rId58"/>
    <hyperlink ref="F196" r:id="rId59"/>
    <hyperlink ref="F197" r:id="rId60"/>
    <hyperlink ref="F198" r:id="rId61"/>
    <hyperlink ref="F199" r:id="rId62"/>
    <hyperlink ref="F200" r:id="rId63"/>
    <hyperlink ref="F201" r:id="rId64"/>
    <hyperlink ref="F202" r:id="rId65"/>
    <hyperlink ref="F203" r:id="rId66"/>
    <hyperlink ref="F204" r:id="rId67"/>
    <hyperlink ref="F205" r:id="rId68"/>
    <hyperlink ref="F206" r:id="rId69"/>
    <hyperlink ref="F207" r:id="rId70"/>
    <hyperlink ref="F208" r:id="rId71"/>
    <hyperlink ref="F209" r:id="rId72"/>
    <hyperlink ref="F210" r:id="rId73"/>
    <hyperlink ref="F212" r:id="rId74"/>
    <hyperlink ref="F213" r:id="rId75"/>
    <hyperlink ref="F221" r:id="rId76" display="and33cr@gmail.com"/>
    <hyperlink ref="F223" r:id="rId77"/>
    <hyperlink ref="F224" r:id="rId78"/>
    <hyperlink ref="F225" r:id="rId79"/>
    <hyperlink ref="F226" r:id="rId80"/>
    <hyperlink ref="F227" r:id="rId81"/>
    <hyperlink ref="F230" r:id="rId82"/>
    <hyperlink ref="F231" r:id="rId83"/>
    <hyperlink ref="F233" r:id="rId84"/>
    <hyperlink ref="F235" r:id="rId85"/>
    <hyperlink ref="F234" r:id="rId86"/>
    <hyperlink ref="F236" r:id="rId87"/>
    <hyperlink ref="F217" r:id="rId88"/>
    <hyperlink ref="F218" r:id="rId89"/>
    <hyperlink ref="F219" r:id="rId90"/>
    <hyperlink ref="F220" r:id="rId91"/>
    <hyperlink ref="F237" r:id="rId92"/>
    <hyperlink ref="F247" r:id="rId93"/>
    <hyperlink ref="F252" r:id="rId94"/>
    <hyperlink ref="F254" r:id="rId95"/>
    <hyperlink ref="F258" r:id="rId96"/>
    <hyperlink ref="F260" r:id="rId97"/>
    <hyperlink ref="F262" r:id="rId98"/>
    <hyperlink ref="F265" r:id="rId99"/>
    <hyperlink ref="F266" r:id="rId100"/>
    <hyperlink ref="F267" r:id="rId101"/>
    <hyperlink ref="F270" r:id="rId102"/>
    <hyperlink ref="F271" r:id="rId103"/>
    <hyperlink ref="F275" r:id="rId104"/>
    <hyperlink ref="F277" r:id="rId105"/>
    <hyperlink ref="F279" r:id="rId106"/>
    <hyperlink ref="F280" r:id="rId107"/>
    <hyperlink ref="F282" r:id="rId108"/>
    <hyperlink ref="F283" r:id="rId109"/>
    <hyperlink ref="F285" r:id="rId110"/>
    <hyperlink ref="F286" r:id="rId111"/>
    <hyperlink ref="F288" r:id="rId112"/>
    <hyperlink ref="F290" r:id="rId113"/>
    <hyperlink ref="F291" r:id="rId114"/>
    <hyperlink ref="F293" r:id="rId115"/>
    <hyperlink ref="F294" r:id="rId116"/>
    <hyperlink ref="F295" r:id="rId117"/>
    <hyperlink ref="F299" r:id="rId118"/>
    <hyperlink ref="F301" r:id="rId119"/>
    <hyperlink ref="F232" r:id="rId120"/>
    <hyperlink ref="F302" r:id="rId121" display="sales@euroliftmash.ru"/>
    <hyperlink ref="F303" r:id="rId122"/>
    <hyperlink ref="F304" r:id="rId123"/>
    <hyperlink ref="F305" r:id="rId124"/>
    <hyperlink ref="F306" r:id="rId125"/>
    <hyperlink ref="F307" r:id="rId126"/>
    <hyperlink ref="F308" r:id="rId127"/>
    <hyperlink ref="F309" r:id="rId128"/>
    <hyperlink ref="F310" r:id="rId129"/>
    <hyperlink ref="F313" r:id="rId130"/>
    <hyperlink ref="F314" r:id="rId131"/>
    <hyperlink ref="F316" r:id="rId132"/>
    <hyperlink ref="F318" r:id="rId133"/>
    <hyperlink ref="F319" r:id="rId134"/>
    <hyperlink ref="F320" r:id="rId135"/>
    <hyperlink ref="F216" r:id="rId136"/>
    <hyperlink ref="F136" r:id="rId137"/>
    <hyperlink ref="F172" r:id="rId138"/>
  </hyperlinks>
  <printOptions horizontalCentered="1"/>
  <pageMargins left="0.23622047244094491" right="0.23622047244094491" top="0.55118110236220474" bottom="0.55118110236220474" header="0.31496062992125984" footer="0.31496062992125984"/>
  <pageSetup paperSize="9" scale="39" fitToHeight="0" orientation="landscape" r:id="rId139"/>
  <headerFooter>
    <oddFooter>&amp;C&amp;P</oddFooter>
  </headerFooter>
  <rowBreaks count="21" manualBreakCount="21">
    <brk id="23" max="14" man="1"/>
    <brk id="35" max="14" man="1"/>
    <brk id="54" max="14" man="1"/>
    <brk id="70" max="14" man="1"/>
    <brk id="87" max="14" man="1"/>
    <brk id="103" max="14" man="1"/>
    <brk id="117" max="14" man="1"/>
    <brk id="132" max="14" man="1"/>
    <brk id="146" max="14" man="1"/>
    <brk id="161" max="14" man="1"/>
    <brk id="176" max="14" man="1"/>
    <brk id="189" max="14" man="1"/>
    <brk id="204" max="14" man="1"/>
    <brk id="216" max="14" man="1"/>
    <brk id="231" max="14" man="1"/>
    <brk id="245" max="14" man="1"/>
    <brk id="260" max="14" man="1"/>
    <brk id="275" max="14" man="1"/>
    <brk id="289" max="14" man="1"/>
    <brk id="302" max="14" man="1"/>
    <brk id="317" max="14" man="1"/>
  </rowBreaks>
  <colBreaks count="1" manualBreakCount="1">
    <brk id="15" max="311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L517"/>
  <sheetViews>
    <sheetView view="pageBreakPreview" topLeftCell="B6" zoomScale="50" zoomScaleNormal="60" zoomScaleSheetLayoutView="50" workbookViewId="0">
      <pane xSplit="11" ySplit="4" topLeftCell="M49" activePane="bottomRight" state="frozen"/>
      <selection activeCell="B6" sqref="B6"/>
      <selection pane="topRight" activeCell="K6" sqref="K6"/>
      <selection pane="bottomLeft" activeCell="B14" sqref="B14"/>
      <selection pane="bottomRight" activeCell="M59" sqref="M59"/>
    </sheetView>
  </sheetViews>
  <sheetFormatPr defaultRowHeight="18.75"/>
  <cols>
    <col min="1" max="1" width="6.5703125" style="21" customWidth="1"/>
    <col min="2" max="2" width="33" style="41" customWidth="1"/>
    <col min="3" max="3" width="23.7109375" style="42" customWidth="1"/>
    <col min="4" max="4" width="39.140625" style="42" customWidth="1"/>
    <col min="5" max="5" width="21.42578125" style="42" customWidth="1"/>
    <col min="6" max="6" width="26.28515625" style="45" customWidth="1"/>
    <col min="7" max="7" width="19.85546875" style="42" customWidth="1"/>
    <col min="8" max="8" width="16.42578125" style="42" customWidth="1"/>
    <col min="9" max="9" width="21.7109375" style="40" customWidth="1"/>
    <col min="10" max="10" width="98" style="40" customWidth="1"/>
    <col min="11" max="11" width="21.7109375" style="40" customWidth="1"/>
    <col min="12" max="12" width="20.42578125" style="42" customWidth="1"/>
    <col min="13" max="13" width="25.7109375" style="42" customWidth="1"/>
    <col min="14" max="14" width="40.42578125" style="51" customWidth="1"/>
    <col min="15" max="15" width="17.28515625" style="42" customWidth="1"/>
    <col min="16" max="16" width="15" style="42" customWidth="1"/>
    <col min="17" max="17" width="15.7109375" style="42" customWidth="1"/>
    <col min="18" max="18" width="56.7109375" hidden="1" customWidth="1"/>
    <col min="19" max="19" width="42" hidden="1" customWidth="1"/>
    <col min="20" max="21" width="0" hidden="1" customWidth="1"/>
    <col min="22" max="22" width="52.7109375" hidden="1" customWidth="1"/>
    <col min="23" max="23" width="0" hidden="1" customWidth="1"/>
  </cols>
  <sheetData>
    <row r="1" spans="1:64" ht="34.5" hidden="1" customHeight="1">
      <c r="A1" s="8"/>
      <c r="B1" s="39"/>
      <c r="C1" s="40"/>
      <c r="D1" s="40"/>
      <c r="E1" s="40"/>
      <c r="F1" s="47"/>
      <c r="G1" s="40"/>
      <c r="H1" s="40"/>
      <c r="L1" s="40"/>
      <c r="M1" s="128" t="s">
        <v>16</v>
      </c>
      <c r="N1" s="128"/>
      <c r="O1" s="128"/>
      <c r="P1" s="128"/>
      <c r="Q1" s="128"/>
    </row>
    <row r="2" spans="1:64" ht="18.75" hidden="1" customHeight="1">
      <c r="A2" s="8"/>
      <c r="B2" s="35"/>
      <c r="C2" s="9"/>
      <c r="D2" s="9"/>
      <c r="E2" s="9"/>
      <c r="F2" s="9"/>
      <c r="G2" s="9"/>
      <c r="H2" s="9"/>
      <c r="I2" s="9"/>
      <c r="J2" s="9"/>
      <c r="K2" s="9"/>
      <c r="L2" s="9"/>
      <c r="M2" s="129" t="s">
        <v>17</v>
      </c>
      <c r="N2" s="129"/>
      <c r="O2" s="129"/>
      <c r="P2" s="129"/>
      <c r="Q2" s="129"/>
    </row>
    <row r="3" spans="1:64" ht="30.75" hidden="1" customHeight="1">
      <c r="A3" s="9"/>
      <c r="B3" s="39"/>
      <c r="C3" s="40"/>
      <c r="D3" s="40"/>
      <c r="E3" s="40"/>
      <c r="F3" s="47"/>
      <c r="G3" s="40"/>
      <c r="H3" s="40"/>
      <c r="L3" s="40"/>
      <c r="M3" s="129"/>
      <c r="N3" s="129"/>
      <c r="O3" s="129"/>
      <c r="P3" s="129"/>
      <c r="Q3" s="129"/>
    </row>
    <row r="4" spans="1:64" ht="44.25" hidden="1" customHeight="1">
      <c r="A4" s="8"/>
      <c r="B4" s="39"/>
      <c r="C4" s="40"/>
      <c r="D4" s="40"/>
      <c r="E4" s="40"/>
      <c r="F4" s="47"/>
      <c r="G4" s="40"/>
      <c r="H4" s="40"/>
      <c r="L4" s="40"/>
      <c r="M4" s="129" t="s">
        <v>36</v>
      </c>
      <c r="N4" s="129"/>
      <c r="O4" s="129"/>
      <c r="P4" s="129"/>
      <c r="Q4" s="129"/>
    </row>
    <row r="5" spans="1:64" ht="81.75" hidden="1" customHeight="1">
      <c r="A5" s="8"/>
      <c r="B5" s="39"/>
      <c r="C5" s="40"/>
      <c r="D5" s="40"/>
      <c r="E5" s="40"/>
      <c r="F5" s="47"/>
      <c r="G5" s="40"/>
      <c r="H5" s="40"/>
      <c r="L5" s="40"/>
      <c r="M5" s="10"/>
      <c r="N5" s="10"/>
      <c r="O5" s="48" t="s">
        <v>18</v>
      </c>
      <c r="P5" s="10"/>
      <c r="Q5" s="10"/>
    </row>
    <row r="6" spans="1:64" ht="34.5" customHeight="1">
      <c r="A6" s="130" t="s">
        <v>0</v>
      </c>
      <c r="B6" s="130"/>
      <c r="C6" s="130"/>
      <c r="D6" s="130"/>
      <c r="E6" s="130"/>
      <c r="F6" s="130"/>
      <c r="G6" s="130"/>
      <c r="H6" s="130"/>
      <c r="I6" s="130"/>
      <c r="J6" s="130"/>
      <c r="K6" s="130"/>
      <c r="L6" s="130"/>
      <c r="M6" s="130"/>
      <c r="N6" s="130"/>
      <c r="O6" s="130"/>
      <c r="P6" s="130"/>
      <c r="Q6" s="130"/>
    </row>
    <row r="7" spans="1:64" ht="51.75" customHeight="1" thickBot="1">
      <c r="A7" s="11" t="s">
        <v>461</v>
      </c>
      <c r="B7" s="39"/>
      <c r="C7" s="40"/>
      <c r="D7" s="40"/>
      <c r="E7" s="40"/>
      <c r="F7" s="47"/>
      <c r="G7" s="40"/>
      <c r="H7" s="40"/>
      <c r="L7" s="40"/>
      <c r="M7" s="40"/>
      <c r="N7" s="49"/>
      <c r="O7" s="40"/>
      <c r="P7" s="40"/>
      <c r="Q7" s="40"/>
    </row>
    <row r="8" spans="1:64" s="2" customFormat="1" ht="132" thickBot="1">
      <c r="A8" s="12" t="s">
        <v>1</v>
      </c>
      <c r="B8" s="36" t="s">
        <v>2</v>
      </c>
      <c r="C8" s="13" t="s">
        <v>3</v>
      </c>
      <c r="D8" s="13" t="s">
        <v>4</v>
      </c>
      <c r="E8" s="13" t="s">
        <v>5</v>
      </c>
      <c r="F8" s="13" t="s">
        <v>6</v>
      </c>
      <c r="G8" s="13" t="s">
        <v>7</v>
      </c>
      <c r="H8" s="13" t="s">
        <v>1296</v>
      </c>
      <c r="I8" s="13" t="s">
        <v>1297</v>
      </c>
      <c r="J8" s="13" t="s">
        <v>1299</v>
      </c>
      <c r="K8" s="13" t="s">
        <v>9</v>
      </c>
      <c r="L8" s="13" t="s">
        <v>10</v>
      </c>
      <c r="M8" s="13" t="s">
        <v>11</v>
      </c>
      <c r="N8" s="13" t="s">
        <v>12</v>
      </c>
      <c r="O8" s="13" t="s">
        <v>13</v>
      </c>
      <c r="P8" s="13" t="s">
        <v>14</v>
      </c>
      <c r="Q8" s="14" t="s">
        <v>15</v>
      </c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</row>
    <row r="9" spans="1:64" s="2" customFormat="1" ht="19.5" thickBot="1">
      <c r="A9" s="15">
        <v>1</v>
      </c>
      <c r="B9" s="36">
        <v>2</v>
      </c>
      <c r="C9" s="13">
        <v>3</v>
      </c>
      <c r="D9" s="13">
        <v>4</v>
      </c>
      <c r="E9" s="13">
        <v>5</v>
      </c>
      <c r="F9" s="13">
        <v>6</v>
      </c>
      <c r="G9" s="13">
        <v>7</v>
      </c>
      <c r="H9" s="13">
        <v>8</v>
      </c>
      <c r="I9" s="13">
        <v>9</v>
      </c>
      <c r="J9" s="13"/>
      <c r="K9" s="13">
        <v>9</v>
      </c>
      <c r="L9" s="13">
        <v>10</v>
      </c>
      <c r="M9" s="13">
        <v>11</v>
      </c>
      <c r="N9" s="13">
        <v>12</v>
      </c>
      <c r="O9" s="13">
        <v>13</v>
      </c>
      <c r="P9" s="13">
        <v>14</v>
      </c>
      <c r="Q9" s="14">
        <v>15</v>
      </c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</row>
    <row r="10" spans="1:64" s="60" customFormat="1" ht="135.75" customHeight="1">
      <c r="A10" s="54" t="e">
        <f>#REF!+1</f>
        <v>#REF!</v>
      </c>
      <c r="B10" s="55" t="s">
        <v>466</v>
      </c>
      <c r="C10" s="56">
        <v>3257022033</v>
      </c>
      <c r="D10" s="56" t="s">
        <v>471</v>
      </c>
      <c r="E10" s="56" t="s">
        <v>472</v>
      </c>
      <c r="F10" s="56" t="s">
        <v>473</v>
      </c>
      <c r="G10" s="56" t="s">
        <v>475</v>
      </c>
      <c r="H10" s="57">
        <v>43714</v>
      </c>
      <c r="I10" s="58" t="s">
        <v>1298</v>
      </c>
      <c r="J10" s="67" t="s">
        <v>1300</v>
      </c>
      <c r="K10" s="58" t="s">
        <v>474</v>
      </c>
      <c r="L10" s="57">
        <v>44213</v>
      </c>
      <c r="M10" s="56" t="s">
        <v>111</v>
      </c>
      <c r="N10" s="56" t="s">
        <v>46</v>
      </c>
      <c r="O10" s="57">
        <v>43117</v>
      </c>
      <c r="P10" s="58" t="s">
        <v>477</v>
      </c>
      <c r="Q10" s="57">
        <v>43117</v>
      </c>
      <c r="R10" s="59"/>
      <c r="X10" s="60" t="s">
        <v>1295</v>
      </c>
    </row>
    <row r="11" spans="1:64" s="66" customFormat="1" ht="106.5" customHeight="1">
      <c r="A11" s="54" t="e">
        <f>#REF!+1</f>
        <v>#REF!</v>
      </c>
      <c r="B11" s="61" t="s">
        <v>905</v>
      </c>
      <c r="C11" s="62">
        <v>6321344029</v>
      </c>
      <c r="D11" s="63" t="s">
        <v>896</v>
      </c>
      <c r="E11" s="64" t="s">
        <v>897</v>
      </c>
      <c r="F11" s="65" t="s">
        <v>898</v>
      </c>
      <c r="G11" s="63" t="s">
        <v>910</v>
      </c>
      <c r="H11" s="57">
        <v>43714</v>
      </c>
      <c r="I11" s="58" t="s">
        <v>1298</v>
      </c>
      <c r="J11" s="67" t="s">
        <v>1301</v>
      </c>
      <c r="K11" s="58" t="s">
        <v>909</v>
      </c>
      <c r="L11" s="57">
        <v>44558</v>
      </c>
      <c r="M11" s="56" t="s">
        <v>111</v>
      </c>
      <c r="N11" s="56" t="s">
        <v>46</v>
      </c>
      <c r="O11" s="57">
        <v>43462</v>
      </c>
      <c r="P11" s="58" t="s">
        <v>892</v>
      </c>
      <c r="Q11" s="57">
        <v>43462</v>
      </c>
      <c r="X11" s="66" t="s">
        <v>1295</v>
      </c>
    </row>
    <row r="12" spans="1:64" s="43" customFormat="1" ht="56.25">
      <c r="A12" s="22"/>
      <c r="B12" s="5" t="s">
        <v>21</v>
      </c>
      <c r="C12" s="3" t="s">
        <v>459</v>
      </c>
      <c r="D12" s="3" t="s">
        <v>73</v>
      </c>
      <c r="E12" s="3" t="s">
        <v>59</v>
      </c>
      <c r="F12" s="75" t="s">
        <v>60</v>
      </c>
      <c r="G12" s="3" t="s">
        <v>61</v>
      </c>
      <c r="H12" s="3" t="s">
        <v>75</v>
      </c>
      <c r="I12" s="58" t="s">
        <v>1409</v>
      </c>
      <c r="J12" s="67" t="s">
        <v>1408</v>
      </c>
      <c r="K12" s="3" t="s">
        <v>19</v>
      </c>
      <c r="L12" s="3" t="s">
        <v>75</v>
      </c>
      <c r="M12" s="3" t="s">
        <v>35</v>
      </c>
      <c r="N12" s="3" t="s">
        <v>46</v>
      </c>
      <c r="O12" s="3" t="s">
        <v>74</v>
      </c>
      <c r="P12" s="3">
        <v>1</v>
      </c>
      <c r="Q12" s="3" t="s">
        <v>74</v>
      </c>
    </row>
    <row r="13" spans="1:64" s="43" customFormat="1" ht="56.25">
      <c r="A13" s="22"/>
      <c r="B13" s="5" t="s">
        <v>22</v>
      </c>
      <c r="C13" s="3" t="s">
        <v>20</v>
      </c>
      <c r="D13" s="3" t="s">
        <v>72</v>
      </c>
      <c r="E13" s="3" t="s">
        <v>57</v>
      </c>
      <c r="F13" s="75" t="s">
        <v>58</v>
      </c>
      <c r="G13" s="3" t="s">
        <v>62</v>
      </c>
      <c r="H13" s="3" t="s">
        <v>75</v>
      </c>
      <c r="I13" s="58" t="s">
        <v>1409</v>
      </c>
      <c r="J13" s="67" t="s">
        <v>1408</v>
      </c>
      <c r="K13" s="3" t="s">
        <v>19</v>
      </c>
      <c r="L13" s="3" t="s">
        <v>75</v>
      </c>
      <c r="M13" s="3" t="s">
        <v>35</v>
      </c>
      <c r="N13" s="3" t="s">
        <v>46</v>
      </c>
      <c r="O13" s="3" t="s">
        <v>74</v>
      </c>
      <c r="P13" s="3">
        <v>2</v>
      </c>
      <c r="Q13" s="3" t="s">
        <v>74</v>
      </c>
    </row>
    <row r="14" spans="1:64" s="43" customFormat="1" ht="56.25">
      <c r="A14" s="22"/>
      <c r="B14" s="18" t="s">
        <v>23</v>
      </c>
      <c r="C14" s="19">
        <v>3306008845</v>
      </c>
      <c r="D14" s="3" t="s">
        <v>54</v>
      </c>
      <c r="E14" s="3" t="s">
        <v>55</v>
      </c>
      <c r="F14" s="75" t="s">
        <v>56</v>
      </c>
      <c r="G14" s="3" t="s">
        <v>63</v>
      </c>
      <c r="H14" s="3" t="s">
        <v>75</v>
      </c>
      <c r="I14" s="58" t="s">
        <v>1409</v>
      </c>
      <c r="J14" s="67" t="s">
        <v>1408</v>
      </c>
      <c r="K14" s="3" t="s">
        <v>19</v>
      </c>
      <c r="L14" s="3" t="s">
        <v>75</v>
      </c>
      <c r="M14" s="3" t="s">
        <v>35</v>
      </c>
      <c r="N14" s="3" t="s">
        <v>46</v>
      </c>
      <c r="O14" s="3" t="s">
        <v>74</v>
      </c>
      <c r="P14" s="3">
        <v>3</v>
      </c>
      <c r="Q14" s="3" t="s">
        <v>74</v>
      </c>
    </row>
    <row r="15" spans="1:64" s="43" customFormat="1" ht="56.25">
      <c r="A15" s="22"/>
      <c r="B15" s="18" t="s">
        <v>24</v>
      </c>
      <c r="C15" s="3" t="s">
        <v>25</v>
      </c>
      <c r="D15" s="3" t="s">
        <v>71</v>
      </c>
      <c r="E15" s="3" t="s">
        <v>52</v>
      </c>
      <c r="F15" s="75" t="s">
        <v>53</v>
      </c>
      <c r="G15" s="3" t="s">
        <v>64</v>
      </c>
      <c r="H15" s="3" t="s">
        <v>75</v>
      </c>
      <c r="I15" s="58" t="s">
        <v>1409</v>
      </c>
      <c r="J15" s="67" t="s">
        <v>1408</v>
      </c>
      <c r="K15" s="3" t="s">
        <v>19</v>
      </c>
      <c r="L15" s="3" t="s">
        <v>75</v>
      </c>
      <c r="M15" s="3" t="s">
        <v>35</v>
      </c>
      <c r="N15" s="3" t="s">
        <v>46</v>
      </c>
      <c r="O15" s="3" t="s">
        <v>74</v>
      </c>
      <c r="P15" s="3">
        <v>4</v>
      </c>
      <c r="Q15" s="3" t="s">
        <v>74</v>
      </c>
    </row>
    <row r="16" spans="1:64" s="43" customFormat="1" ht="56.25">
      <c r="A16" s="22"/>
      <c r="B16" s="18" t="s">
        <v>26</v>
      </c>
      <c r="C16" s="19">
        <v>7721772905</v>
      </c>
      <c r="D16" s="19" t="s">
        <v>50</v>
      </c>
      <c r="E16" s="3" t="s">
        <v>81</v>
      </c>
      <c r="F16" s="76" t="s">
        <v>51</v>
      </c>
      <c r="G16" s="3" t="s">
        <v>65</v>
      </c>
      <c r="H16" s="3" t="s">
        <v>75</v>
      </c>
      <c r="I16" s="58" t="s">
        <v>1409</v>
      </c>
      <c r="J16" s="67" t="s">
        <v>1408</v>
      </c>
      <c r="K16" s="3" t="s">
        <v>19</v>
      </c>
      <c r="L16" s="3" t="s">
        <v>75</v>
      </c>
      <c r="M16" s="3" t="s">
        <v>35</v>
      </c>
      <c r="N16" s="3" t="s">
        <v>46</v>
      </c>
      <c r="O16" s="3" t="s">
        <v>74</v>
      </c>
      <c r="P16" s="3">
        <v>5</v>
      </c>
      <c r="Q16" s="3" t="s">
        <v>74</v>
      </c>
    </row>
    <row r="17" spans="1:17" s="43" customFormat="1" ht="56.25">
      <c r="A17" s="22"/>
      <c r="B17" s="23" t="s">
        <v>27</v>
      </c>
      <c r="C17" s="7" t="s">
        <v>28</v>
      </c>
      <c r="D17" s="7" t="s">
        <v>70</v>
      </c>
      <c r="E17" s="7" t="s">
        <v>37</v>
      </c>
      <c r="F17" s="4" t="s">
        <v>38</v>
      </c>
      <c r="G17" s="7" t="s">
        <v>66</v>
      </c>
      <c r="H17" s="3" t="s">
        <v>75</v>
      </c>
      <c r="I17" s="58" t="s">
        <v>1409</v>
      </c>
      <c r="J17" s="67" t="s">
        <v>1408</v>
      </c>
      <c r="K17" s="7" t="s">
        <v>19</v>
      </c>
      <c r="L17" s="3" t="s">
        <v>75</v>
      </c>
      <c r="M17" s="7" t="s">
        <v>35</v>
      </c>
      <c r="N17" s="7" t="s">
        <v>46</v>
      </c>
      <c r="O17" s="7" t="s">
        <v>74</v>
      </c>
      <c r="P17" s="7">
        <v>7</v>
      </c>
      <c r="Q17" s="7" t="s">
        <v>74</v>
      </c>
    </row>
    <row r="18" spans="1:17" s="43" customFormat="1" ht="56.25">
      <c r="A18" s="22"/>
      <c r="B18" s="23" t="s">
        <v>29</v>
      </c>
      <c r="C18" s="7" t="s">
        <v>30</v>
      </c>
      <c r="D18" s="7" t="s">
        <v>39</v>
      </c>
      <c r="E18" s="7" t="s">
        <v>40</v>
      </c>
      <c r="F18" s="77" t="s">
        <v>41</v>
      </c>
      <c r="G18" s="7" t="s">
        <v>67</v>
      </c>
      <c r="H18" s="3" t="s">
        <v>75</v>
      </c>
      <c r="I18" s="58" t="s">
        <v>1409</v>
      </c>
      <c r="J18" s="67" t="s">
        <v>1408</v>
      </c>
      <c r="K18" s="7" t="s">
        <v>19</v>
      </c>
      <c r="L18" s="3" t="s">
        <v>75</v>
      </c>
      <c r="M18" s="7" t="s">
        <v>35</v>
      </c>
      <c r="N18" s="7" t="s">
        <v>46</v>
      </c>
      <c r="O18" s="7" t="s">
        <v>74</v>
      </c>
      <c r="P18" s="7">
        <v>8</v>
      </c>
      <c r="Q18" s="7" t="s">
        <v>74</v>
      </c>
    </row>
    <row r="19" spans="1:17" s="43" customFormat="1" ht="56.25">
      <c r="A19" s="22"/>
      <c r="B19" s="23" t="s">
        <v>31</v>
      </c>
      <c r="C19" s="7" t="s">
        <v>32</v>
      </c>
      <c r="D19" s="7" t="s">
        <v>42</v>
      </c>
      <c r="E19" s="7" t="s">
        <v>43</v>
      </c>
      <c r="F19" s="7" t="s">
        <v>44</v>
      </c>
      <c r="G19" s="7" t="s">
        <v>68</v>
      </c>
      <c r="H19" s="3" t="s">
        <v>75</v>
      </c>
      <c r="I19" s="58" t="s">
        <v>1409</v>
      </c>
      <c r="J19" s="67" t="s">
        <v>1408</v>
      </c>
      <c r="K19" s="7" t="s">
        <v>19</v>
      </c>
      <c r="L19" s="3" t="s">
        <v>75</v>
      </c>
      <c r="M19" s="7" t="s">
        <v>35</v>
      </c>
      <c r="N19" s="7" t="s">
        <v>46</v>
      </c>
      <c r="O19" s="7" t="s">
        <v>74</v>
      </c>
      <c r="P19" s="7">
        <v>9</v>
      </c>
      <c r="Q19" s="7" t="s">
        <v>74</v>
      </c>
    </row>
    <row r="20" spans="1:17" s="43" customFormat="1" ht="56.25">
      <c r="A20" s="22"/>
      <c r="B20" s="38" t="s">
        <v>33</v>
      </c>
      <c r="C20" s="7" t="s">
        <v>34</v>
      </c>
      <c r="D20" s="7" t="s">
        <v>47</v>
      </c>
      <c r="E20" s="7" t="s">
        <v>48</v>
      </c>
      <c r="F20" s="77" t="s">
        <v>49</v>
      </c>
      <c r="G20" s="7" t="s">
        <v>69</v>
      </c>
      <c r="H20" s="3" t="s">
        <v>75</v>
      </c>
      <c r="I20" s="58" t="s">
        <v>1409</v>
      </c>
      <c r="J20" s="67" t="s">
        <v>1408</v>
      </c>
      <c r="K20" s="7" t="s">
        <v>19</v>
      </c>
      <c r="L20" s="3" t="s">
        <v>75</v>
      </c>
      <c r="M20" s="7" t="s">
        <v>35</v>
      </c>
      <c r="N20" s="7" t="s">
        <v>46</v>
      </c>
      <c r="O20" s="7" t="s">
        <v>74</v>
      </c>
      <c r="P20" s="7">
        <v>10</v>
      </c>
      <c r="Q20" s="7" t="s">
        <v>74</v>
      </c>
    </row>
    <row r="21" spans="1:17" s="43" customFormat="1" ht="75">
      <c r="A21" s="22"/>
      <c r="B21" s="52" t="s">
        <v>544</v>
      </c>
      <c r="C21" s="25">
        <v>7714941510</v>
      </c>
      <c r="D21" s="4" t="s">
        <v>79</v>
      </c>
      <c r="E21" s="25" t="s">
        <v>80</v>
      </c>
      <c r="F21" s="78" t="s">
        <v>82</v>
      </c>
      <c r="G21" s="4" t="s">
        <v>404</v>
      </c>
      <c r="H21" s="26">
        <v>43788</v>
      </c>
      <c r="I21" s="58" t="s">
        <v>1409</v>
      </c>
      <c r="J21" s="67" t="s">
        <v>1408</v>
      </c>
      <c r="K21" s="27" t="s">
        <v>83</v>
      </c>
      <c r="L21" s="20">
        <v>43786</v>
      </c>
      <c r="M21" s="4" t="s">
        <v>86</v>
      </c>
      <c r="N21" s="4" t="s">
        <v>278</v>
      </c>
      <c r="O21" s="26">
        <v>42691</v>
      </c>
      <c r="P21" s="25">
        <v>18</v>
      </c>
      <c r="Q21" s="93">
        <v>43788</v>
      </c>
    </row>
    <row r="22" spans="1:17" s="43" customFormat="1" ht="56.25">
      <c r="A22" s="22"/>
      <c r="B22" s="72" t="s">
        <v>1083</v>
      </c>
      <c r="C22" s="30">
        <v>3702545730</v>
      </c>
      <c r="D22" s="4" t="s">
        <v>1110</v>
      </c>
      <c r="E22" s="4">
        <v>84932590130</v>
      </c>
      <c r="F22" s="79" t="s">
        <v>1111</v>
      </c>
      <c r="G22" s="4" t="s">
        <v>1125</v>
      </c>
      <c r="H22" s="20">
        <v>43867</v>
      </c>
      <c r="I22" s="7" t="s">
        <v>873</v>
      </c>
      <c r="J22" s="102" t="s">
        <v>1524</v>
      </c>
      <c r="K22" s="7" t="s">
        <v>1086</v>
      </c>
      <c r="L22" s="20">
        <v>44698</v>
      </c>
      <c r="M22" s="3" t="s">
        <v>35</v>
      </c>
      <c r="N22" s="3" t="s">
        <v>46</v>
      </c>
      <c r="O22" s="20">
        <v>43602</v>
      </c>
      <c r="P22" s="25">
        <v>233</v>
      </c>
      <c r="Q22" s="101">
        <v>43602</v>
      </c>
    </row>
    <row r="23" spans="1:17" s="43" customFormat="1" ht="56.25">
      <c r="A23" s="22"/>
      <c r="B23" s="72" t="s">
        <v>1083</v>
      </c>
      <c r="C23" s="30">
        <v>3702545730</v>
      </c>
      <c r="D23" s="4" t="s">
        <v>1110</v>
      </c>
      <c r="E23" s="4">
        <v>84932590130</v>
      </c>
      <c r="F23" s="79" t="s">
        <v>1111</v>
      </c>
      <c r="G23" s="4" t="s">
        <v>1125</v>
      </c>
      <c r="H23" s="20">
        <v>43867</v>
      </c>
      <c r="I23" s="7" t="s">
        <v>873</v>
      </c>
      <c r="J23" s="102" t="s">
        <v>1524</v>
      </c>
      <c r="K23" s="7" t="s">
        <v>1129</v>
      </c>
      <c r="L23" s="20">
        <v>44698</v>
      </c>
      <c r="M23" s="4" t="s">
        <v>111</v>
      </c>
      <c r="N23" s="3" t="s">
        <v>46</v>
      </c>
      <c r="O23" s="20">
        <v>43602</v>
      </c>
      <c r="P23" s="7">
        <v>236</v>
      </c>
      <c r="Q23" s="101">
        <v>43602</v>
      </c>
    </row>
    <row r="24" spans="1:17" s="43" customFormat="1" ht="75">
      <c r="A24" s="22"/>
      <c r="B24" s="38" t="s">
        <v>87</v>
      </c>
      <c r="C24" s="25">
        <v>3328401520</v>
      </c>
      <c r="D24" s="4" t="s">
        <v>95</v>
      </c>
      <c r="E24" s="25" t="s">
        <v>88</v>
      </c>
      <c r="F24" s="78" t="s">
        <v>89</v>
      </c>
      <c r="G24" s="4" t="s">
        <v>91</v>
      </c>
      <c r="H24" s="26">
        <v>43874</v>
      </c>
      <c r="I24" s="58" t="s">
        <v>1409</v>
      </c>
      <c r="J24" s="67" t="s">
        <v>1408</v>
      </c>
      <c r="K24" s="27" t="s">
        <v>90</v>
      </c>
      <c r="L24" s="26">
        <v>43874</v>
      </c>
      <c r="M24" s="4" t="s">
        <v>86</v>
      </c>
      <c r="N24" s="4" t="s">
        <v>84</v>
      </c>
      <c r="O24" s="26">
        <v>42779</v>
      </c>
      <c r="P24" s="7">
        <v>19</v>
      </c>
      <c r="Q24" s="26">
        <v>42779</v>
      </c>
    </row>
    <row r="25" spans="1:17" s="43" customFormat="1" ht="75">
      <c r="A25" s="22"/>
      <c r="B25" s="38" t="s">
        <v>93</v>
      </c>
      <c r="C25" s="25">
        <v>3327100418</v>
      </c>
      <c r="D25" s="4" t="s">
        <v>94</v>
      </c>
      <c r="E25" s="25" t="s">
        <v>96</v>
      </c>
      <c r="F25" s="25" t="s">
        <v>97</v>
      </c>
      <c r="G25" s="4" t="s">
        <v>92</v>
      </c>
      <c r="H25" s="26">
        <v>43874</v>
      </c>
      <c r="I25" s="58" t="s">
        <v>1409</v>
      </c>
      <c r="J25" s="67" t="s">
        <v>1408</v>
      </c>
      <c r="K25" s="27" t="s">
        <v>90</v>
      </c>
      <c r="L25" s="26">
        <v>43874</v>
      </c>
      <c r="M25" s="4" t="s">
        <v>86</v>
      </c>
      <c r="N25" s="4" t="s">
        <v>278</v>
      </c>
      <c r="O25" s="26">
        <v>42779</v>
      </c>
      <c r="P25" s="7">
        <v>20</v>
      </c>
      <c r="Q25" s="26">
        <v>42779</v>
      </c>
    </row>
    <row r="26" spans="1:17" s="43" customFormat="1" ht="75">
      <c r="A26" s="22"/>
      <c r="B26" s="38" t="s">
        <v>98</v>
      </c>
      <c r="C26" s="25">
        <v>3329033291</v>
      </c>
      <c r="D26" s="4" t="s">
        <v>99</v>
      </c>
      <c r="E26" s="25" t="s">
        <v>100</v>
      </c>
      <c r="F26" s="25" t="s">
        <v>101</v>
      </c>
      <c r="G26" s="4" t="s">
        <v>102</v>
      </c>
      <c r="H26" s="26">
        <v>43874</v>
      </c>
      <c r="I26" s="58" t="s">
        <v>1409</v>
      </c>
      <c r="J26" s="67" t="s">
        <v>1408</v>
      </c>
      <c r="K26" s="27" t="s">
        <v>90</v>
      </c>
      <c r="L26" s="26">
        <v>43874</v>
      </c>
      <c r="M26" s="4" t="s">
        <v>86</v>
      </c>
      <c r="N26" s="53" t="s">
        <v>422</v>
      </c>
      <c r="O26" s="26">
        <v>42779</v>
      </c>
      <c r="P26" s="7">
        <v>21</v>
      </c>
      <c r="Q26" s="26">
        <v>42779</v>
      </c>
    </row>
    <row r="27" spans="1:17" s="43" customFormat="1" ht="75">
      <c r="A27" s="22"/>
      <c r="B27" s="38" t="s">
        <v>103</v>
      </c>
      <c r="C27" s="25">
        <v>4345265453</v>
      </c>
      <c r="D27" s="4" t="s">
        <v>104</v>
      </c>
      <c r="E27" s="4" t="s">
        <v>105</v>
      </c>
      <c r="F27" s="78" t="s">
        <v>106</v>
      </c>
      <c r="G27" s="4" t="s">
        <v>107</v>
      </c>
      <c r="H27" s="26">
        <v>43874</v>
      </c>
      <c r="I27" s="58" t="s">
        <v>1409</v>
      </c>
      <c r="J27" s="67" t="s">
        <v>1408</v>
      </c>
      <c r="K27" s="27" t="s">
        <v>90</v>
      </c>
      <c r="L27" s="26">
        <v>43874</v>
      </c>
      <c r="M27" s="4" t="s">
        <v>86</v>
      </c>
      <c r="N27" s="4" t="s">
        <v>84</v>
      </c>
      <c r="O27" s="26">
        <v>42779</v>
      </c>
      <c r="P27" s="7">
        <v>22</v>
      </c>
      <c r="Q27" s="26">
        <v>42779</v>
      </c>
    </row>
    <row r="28" spans="1:17" s="43" customFormat="1" ht="56.25">
      <c r="A28" s="22"/>
      <c r="B28" s="38" t="s">
        <v>112</v>
      </c>
      <c r="C28" s="4">
        <v>7728296652</v>
      </c>
      <c r="D28" s="4" t="s">
        <v>116</v>
      </c>
      <c r="E28" s="4" t="s">
        <v>109</v>
      </c>
      <c r="F28" s="79" t="s">
        <v>599</v>
      </c>
      <c r="G28" s="4" t="s">
        <v>125</v>
      </c>
      <c r="H28" s="20">
        <v>43878</v>
      </c>
      <c r="I28" s="58" t="s">
        <v>1409</v>
      </c>
      <c r="J28" s="67" t="s">
        <v>1408</v>
      </c>
      <c r="K28" s="7" t="s">
        <v>110</v>
      </c>
      <c r="L28" s="20">
        <v>43878</v>
      </c>
      <c r="M28" s="4" t="s">
        <v>111</v>
      </c>
      <c r="N28" s="7" t="s">
        <v>46</v>
      </c>
      <c r="O28" s="20">
        <v>42783</v>
      </c>
      <c r="P28" s="7">
        <v>23</v>
      </c>
      <c r="Q28" s="20">
        <v>42783</v>
      </c>
    </row>
    <row r="29" spans="1:17" s="43" customFormat="1" ht="56.25">
      <c r="A29" s="22"/>
      <c r="B29" s="38" t="s">
        <v>113</v>
      </c>
      <c r="C29" s="4">
        <v>3702512277</v>
      </c>
      <c r="D29" s="4" t="s">
        <v>117</v>
      </c>
      <c r="E29" s="4" t="s">
        <v>114</v>
      </c>
      <c r="F29" s="4" t="s">
        <v>115</v>
      </c>
      <c r="G29" s="4" t="s">
        <v>126</v>
      </c>
      <c r="H29" s="20">
        <v>43878</v>
      </c>
      <c r="I29" s="58" t="s">
        <v>1409</v>
      </c>
      <c r="J29" s="67" t="s">
        <v>1408</v>
      </c>
      <c r="K29" s="7" t="s">
        <v>110</v>
      </c>
      <c r="L29" s="20">
        <v>43878</v>
      </c>
      <c r="M29" s="4" t="s">
        <v>111</v>
      </c>
      <c r="N29" s="7" t="s">
        <v>45</v>
      </c>
      <c r="O29" s="20">
        <v>42783</v>
      </c>
      <c r="P29" s="7">
        <v>24</v>
      </c>
      <c r="Q29" s="20">
        <v>42783</v>
      </c>
    </row>
    <row r="30" spans="1:17" s="43" customFormat="1" ht="56.25">
      <c r="A30" s="22"/>
      <c r="B30" s="38" t="s">
        <v>118</v>
      </c>
      <c r="C30" s="4">
        <v>3301023367</v>
      </c>
      <c r="D30" s="4" t="s">
        <v>119</v>
      </c>
      <c r="E30" s="4" t="s">
        <v>120</v>
      </c>
      <c r="F30" s="79" t="s">
        <v>153</v>
      </c>
      <c r="G30" s="4" t="s">
        <v>127</v>
      </c>
      <c r="H30" s="20">
        <v>43878</v>
      </c>
      <c r="I30" s="58" t="s">
        <v>1409</v>
      </c>
      <c r="J30" s="67" t="s">
        <v>1408</v>
      </c>
      <c r="K30" s="7" t="s">
        <v>110</v>
      </c>
      <c r="L30" s="20">
        <v>43878</v>
      </c>
      <c r="M30" s="4" t="s">
        <v>111</v>
      </c>
      <c r="N30" s="7" t="s">
        <v>422</v>
      </c>
      <c r="O30" s="20">
        <v>42783</v>
      </c>
      <c r="P30" s="7">
        <v>26</v>
      </c>
      <c r="Q30" s="20">
        <v>42783</v>
      </c>
    </row>
    <row r="31" spans="1:17" s="43" customFormat="1" ht="56.25">
      <c r="A31" s="22"/>
      <c r="B31" s="38" t="s">
        <v>121</v>
      </c>
      <c r="C31" s="4">
        <v>3327101683</v>
      </c>
      <c r="D31" s="4" t="s">
        <v>122</v>
      </c>
      <c r="E31" s="4" t="s">
        <v>123</v>
      </c>
      <c r="F31" s="4" t="s">
        <v>124</v>
      </c>
      <c r="G31" s="4" t="s">
        <v>601</v>
      </c>
      <c r="H31" s="20">
        <v>43878</v>
      </c>
      <c r="I31" s="58" t="s">
        <v>1409</v>
      </c>
      <c r="J31" s="67" t="s">
        <v>1408</v>
      </c>
      <c r="K31" s="7" t="s">
        <v>110</v>
      </c>
      <c r="L31" s="20">
        <v>43878</v>
      </c>
      <c r="M31" s="4" t="s">
        <v>111</v>
      </c>
      <c r="N31" s="7" t="s">
        <v>46</v>
      </c>
      <c r="O31" s="20">
        <v>42783</v>
      </c>
      <c r="P31" s="7">
        <v>27</v>
      </c>
      <c r="Q31" s="20">
        <v>42783</v>
      </c>
    </row>
    <row r="32" spans="1:17" s="43" customFormat="1" ht="56.25">
      <c r="A32" s="22"/>
      <c r="B32" s="38" t="s">
        <v>129</v>
      </c>
      <c r="C32" s="4">
        <v>3304018728</v>
      </c>
      <c r="D32" s="4" t="s">
        <v>130</v>
      </c>
      <c r="E32" s="4" t="s">
        <v>131</v>
      </c>
      <c r="F32" s="4" t="s">
        <v>132</v>
      </c>
      <c r="G32" s="4" t="s">
        <v>188</v>
      </c>
      <c r="H32" s="20">
        <v>43888</v>
      </c>
      <c r="I32" s="58" t="s">
        <v>1409</v>
      </c>
      <c r="J32" s="67" t="s">
        <v>1408</v>
      </c>
      <c r="K32" s="7" t="s">
        <v>128</v>
      </c>
      <c r="L32" s="20">
        <v>43888</v>
      </c>
      <c r="M32" s="7" t="s">
        <v>35</v>
      </c>
      <c r="N32" s="7" t="s">
        <v>46</v>
      </c>
      <c r="O32" s="20">
        <v>42793</v>
      </c>
      <c r="P32" s="7">
        <v>29</v>
      </c>
      <c r="Q32" s="20">
        <v>42793</v>
      </c>
    </row>
    <row r="33" spans="1:17" s="43" customFormat="1" ht="75">
      <c r="A33" s="22"/>
      <c r="B33" s="38" t="s">
        <v>133</v>
      </c>
      <c r="C33" s="4">
        <v>3311011385</v>
      </c>
      <c r="D33" s="4" t="s">
        <v>134</v>
      </c>
      <c r="E33" s="4" t="s">
        <v>135</v>
      </c>
      <c r="F33" s="4" t="s">
        <v>136</v>
      </c>
      <c r="G33" s="4" t="s">
        <v>189</v>
      </c>
      <c r="H33" s="20">
        <v>43888</v>
      </c>
      <c r="I33" s="58" t="s">
        <v>1409</v>
      </c>
      <c r="J33" s="67" t="s">
        <v>1408</v>
      </c>
      <c r="K33" s="7" t="s">
        <v>128</v>
      </c>
      <c r="L33" s="20">
        <v>43888</v>
      </c>
      <c r="M33" s="7" t="s">
        <v>35</v>
      </c>
      <c r="N33" s="7" t="s">
        <v>46</v>
      </c>
      <c r="O33" s="20">
        <v>42793</v>
      </c>
      <c r="P33" s="7">
        <v>30</v>
      </c>
      <c r="Q33" s="20">
        <v>42793</v>
      </c>
    </row>
    <row r="34" spans="1:17" s="43" customFormat="1" ht="56.25">
      <c r="A34" s="22"/>
      <c r="B34" s="38" t="s">
        <v>137</v>
      </c>
      <c r="C34" s="4">
        <v>3326000435</v>
      </c>
      <c r="D34" s="4" t="s">
        <v>138</v>
      </c>
      <c r="E34" s="4" t="s">
        <v>139</v>
      </c>
      <c r="F34" s="4" t="s">
        <v>140</v>
      </c>
      <c r="G34" s="4" t="s">
        <v>190</v>
      </c>
      <c r="H34" s="20">
        <v>43888</v>
      </c>
      <c r="I34" s="58" t="s">
        <v>1409</v>
      </c>
      <c r="J34" s="67" t="s">
        <v>1408</v>
      </c>
      <c r="K34" s="7" t="s">
        <v>128</v>
      </c>
      <c r="L34" s="20">
        <v>43888</v>
      </c>
      <c r="M34" s="7" t="s">
        <v>35</v>
      </c>
      <c r="N34" s="7" t="s">
        <v>46</v>
      </c>
      <c r="O34" s="20">
        <v>42793</v>
      </c>
      <c r="P34" s="7">
        <v>31</v>
      </c>
      <c r="Q34" s="20">
        <v>42793</v>
      </c>
    </row>
    <row r="35" spans="1:17" s="43" customFormat="1" ht="56.25">
      <c r="A35" s="22"/>
      <c r="B35" s="38" t="s">
        <v>141</v>
      </c>
      <c r="C35" s="4">
        <v>3305003918</v>
      </c>
      <c r="D35" s="4" t="s">
        <v>142</v>
      </c>
      <c r="E35" s="4" t="s">
        <v>143</v>
      </c>
      <c r="F35" s="4" t="s">
        <v>144</v>
      </c>
      <c r="G35" s="4" t="s">
        <v>191</v>
      </c>
      <c r="H35" s="20">
        <v>43888</v>
      </c>
      <c r="I35" s="58" t="s">
        <v>1409</v>
      </c>
      <c r="J35" s="67" t="s">
        <v>1408</v>
      </c>
      <c r="K35" s="7" t="s">
        <v>128</v>
      </c>
      <c r="L35" s="20">
        <v>43888</v>
      </c>
      <c r="M35" s="7" t="s">
        <v>35</v>
      </c>
      <c r="N35" s="7" t="s">
        <v>46</v>
      </c>
      <c r="O35" s="20">
        <v>42793</v>
      </c>
      <c r="P35" s="7">
        <v>32</v>
      </c>
      <c r="Q35" s="20">
        <v>42793</v>
      </c>
    </row>
    <row r="36" spans="1:17" s="43" customFormat="1" ht="56.25">
      <c r="A36" s="22"/>
      <c r="B36" s="18" t="s">
        <v>145</v>
      </c>
      <c r="C36" s="19">
        <v>3301023367</v>
      </c>
      <c r="D36" s="19" t="s">
        <v>146</v>
      </c>
      <c r="E36" s="19" t="s">
        <v>147</v>
      </c>
      <c r="F36" s="76" t="s">
        <v>153</v>
      </c>
      <c r="G36" s="19" t="s">
        <v>127</v>
      </c>
      <c r="H36" s="20">
        <v>43888</v>
      </c>
      <c r="I36" s="58" t="s">
        <v>1409</v>
      </c>
      <c r="J36" s="67" t="s">
        <v>1408</v>
      </c>
      <c r="K36" s="3" t="s">
        <v>128</v>
      </c>
      <c r="L36" s="20">
        <v>43888</v>
      </c>
      <c r="M36" s="3" t="s">
        <v>35</v>
      </c>
      <c r="N36" s="3" t="s">
        <v>46</v>
      </c>
      <c r="O36" s="33">
        <v>42793</v>
      </c>
      <c r="P36" s="3">
        <v>33</v>
      </c>
      <c r="Q36" s="33">
        <v>42793</v>
      </c>
    </row>
    <row r="37" spans="1:17" s="43" customFormat="1" ht="56.25">
      <c r="A37" s="22"/>
      <c r="B37" s="38" t="s">
        <v>148</v>
      </c>
      <c r="C37" s="4">
        <v>3338000849</v>
      </c>
      <c r="D37" s="4" t="s">
        <v>149</v>
      </c>
      <c r="E37" s="4" t="s">
        <v>150</v>
      </c>
      <c r="F37" s="4" t="s">
        <v>151</v>
      </c>
      <c r="G37" s="4" t="s">
        <v>818</v>
      </c>
      <c r="H37" s="20">
        <v>43888</v>
      </c>
      <c r="I37" s="58" t="s">
        <v>1409</v>
      </c>
      <c r="J37" s="67" t="s">
        <v>1408</v>
      </c>
      <c r="K37" s="7" t="s">
        <v>128</v>
      </c>
      <c r="L37" s="20">
        <v>43888</v>
      </c>
      <c r="M37" s="7" t="s">
        <v>35</v>
      </c>
      <c r="N37" s="7" t="s">
        <v>422</v>
      </c>
      <c r="O37" s="20">
        <v>42793</v>
      </c>
      <c r="P37" s="7">
        <v>34</v>
      </c>
      <c r="Q37" s="20">
        <v>42793</v>
      </c>
    </row>
    <row r="38" spans="1:17" s="43" customFormat="1" ht="56.25">
      <c r="A38" s="22"/>
      <c r="B38" s="38" t="s">
        <v>152</v>
      </c>
      <c r="C38" s="4">
        <v>3301013986</v>
      </c>
      <c r="D38" s="4" t="s">
        <v>146</v>
      </c>
      <c r="E38" s="4" t="s">
        <v>147</v>
      </c>
      <c r="F38" s="4" t="s">
        <v>155</v>
      </c>
      <c r="G38" s="4" t="s">
        <v>154</v>
      </c>
      <c r="H38" s="20">
        <v>43888</v>
      </c>
      <c r="I38" s="58" t="s">
        <v>1409</v>
      </c>
      <c r="J38" s="67" t="s">
        <v>1408</v>
      </c>
      <c r="K38" s="7" t="s">
        <v>128</v>
      </c>
      <c r="L38" s="20">
        <v>43888</v>
      </c>
      <c r="M38" s="7" t="s">
        <v>35</v>
      </c>
      <c r="N38" s="7" t="s">
        <v>46</v>
      </c>
      <c r="O38" s="20">
        <v>42793</v>
      </c>
      <c r="P38" s="7">
        <v>35</v>
      </c>
      <c r="Q38" s="20">
        <v>42793</v>
      </c>
    </row>
    <row r="39" spans="1:17" s="43" customFormat="1" ht="56.25">
      <c r="A39" s="22"/>
      <c r="B39" s="38" t="s">
        <v>156</v>
      </c>
      <c r="C39" s="4">
        <v>3308004490</v>
      </c>
      <c r="D39" s="4" t="s">
        <v>157</v>
      </c>
      <c r="E39" s="4" t="s">
        <v>158</v>
      </c>
      <c r="F39" s="4" t="s">
        <v>159</v>
      </c>
      <c r="G39" s="4" t="s">
        <v>192</v>
      </c>
      <c r="H39" s="20">
        <v>43888</v>
      </c>
      <c r="I39" s="58" t="s">
        <v>1409</v>
      </c>
      <c r="J39" s="67" t="s">
        <v>1408</v>
      </c>
      <c r="K39" s="7" t="s">
        <v>128</v>
      </c>
      <c r="L39" s="20">
        <v>43888</v>
      </c>
      <c r="M39" s="7" t="s">
        <v>35</v>
      </c>
      <c r="N39" s="7" t="s">
        <v>46</v>
      </c>
      <c r="O39" s="20">
        <v>42793</v>
      </c>
      <c r="P39" s="7">
        <v>36</v>
      </c>
      <c r="Q39" s="20">
        <v>42793</v>
      </c>
    </row>
    <row r="40" spans="1:17" s="43" customFormat="1" ht="56.25">
      <c r="A40" s="22"/>
      <c r="B40" s="38" t="s">
        <v>160</v>
      </c>
      <c r="C40" s="4">
        <v>3327839216</v>
      </c>
      <c r="D40" s="4" t="s">
        <v>161</v>
      </c>
      <c r="E40" s="4" t="s">
        <v>162</v>
      </c>
      <c r="F40" s="4" t="s">
        <v>163</v>
      </c>
      <c r="G40" s="4" t="s">
        <v>193</v>
      </c>
      <c r="H40" s="20">
        <v>43888</v>
      </c>
      <c r="I40" s="58" t="s">
        <v>1409</v>
      </c>
      <c r="J40" s="67" t="s">
        <v>1408</v>
      </c>
      <c r="K40" s="7" t="s">
        <v>128</v>
      </c>
      <c r="L40" s="20">
        <v>43888</v>
      </c>
      <c r="M40" s="7" t="s">
        <v>35</v>
      </c>
      <c r="N40" s="7" t="s">
        <v>46</v>
      </c>
      <c r="O40" s="20">
        <v>42793</v>
      </c>
      <c r="P40" s="7">
        <v>37</v>
      </c>
      <c r="Q40" s="20">
        <v>42793</v>
      </c>
    </row>
    <row r="41" spans="1:17" s="43" customFormat="1" ht="56.25">
      <c r="A41" s="22"/>
      <c r="B41" s="38" t="s">
        <v>164</v>
      </c>
      <c r="C41" s="4">
        <v>3321012860</v>
      </c>
      <c r="D41" s="4" t="s">
        <v>165</v>
      </c>
      <c r="E41" s="4" t="s">
        <v>166</v>
      </c>
      <c r="F41" s="4" t="s">
        <v>167</v>
      </c>
      <c r="G41" s="4" t="s">
        <v>194</v>
      </c>
      <c r="H41" s="20">
        <v>43888</v>
      </c>
      <c r="I41" s="58" t="s">
        <v>1409</v>
      </c>
      <c r="J41" s="67" t="s">
        <v>1408</v>
      </c>
      <c r="K41" s="7" t="s">
        <v>128</v>
      </c>
      <c r="L41" s="20">
        <v>43888</v>
      </c>
      <c r="M41" s="7" t="s">
        <v>35</v>
      </c>
      <c r="N41" s="7" t="s">
        <v>46</v>
      </c>
      <c r="O41" s="20">
        <v>42793</v>
      </c>
      <c r="P41" s="7">
        <v>38</v>
      </c>
      <c r="Q41" s="20">
        <v>42793</v>
      </c>
    </row>
    <row r="42" spans="1:17" s="43" customFormat="1" ht="56.25">
      <c r="A42" s="22"/>
      <c r="B42" s="38" t="s">
        <v>168</v>
      </c>
      <c r="C42" s="4">
        <v>3306005717</v>
      </c>
      <c r="D42" s="4" t="s">
        <v>169</v>
      </c>
      <c r="E42" s="4" t="s">
        <v>170</v>
      </c>
      <c r="F42" s="4" t="s">
        <v>171</v>
      </c>
      <c r="G42" s="4" t="s">
        <v>195</v>
      </c>
      <c r="H42" s="20">
        <v>43888</v>
      </c>
      <c r="I42" s="58" t="s">
        <v>1409</v>
      </c>
      <c r="J42" s="67" t="s">
        <v>1408</v>
      </c>
      <c r="K42" s="7" t="s">
        <v>128</v>
      </c>
      <c r="L42" s="20">
        <v>43888</v>
      </c>
      <c r="M42" s="7" t="s">
        <v>35</v>
      </c>
      <c r="N42" s="7" t="s">
        <v>46</v>
      </c>
      <c r="O42" s="20">
        <v>42793</v>
      </c>
      <c r="P42" s="7">
        <v>39</v>
      </c>
      <c r="Q42" s="20">
        <v>42793</v>
      </c>
    </row>
    <row r="43" spans="1:17" s="43" customFormat="1" ht="56.25">
      <c r="A43" s="22"/>
      <c r="B43" s="38" t="s">
        <v>172</v>
      </c>
      <c r="C43" s="7" t="s">
        <v>176</v>
      </c>
      <c r="D43" s="4" t="s">
        <v>173</v>
      </c>
      <c r="E43" s="4" t="s">
        <v>174</v>
      </c>
      <c r="F43" s="4" t="s">
        <v>175</v>
      </c>
      <c r="G43" s="4" t="s">
        <v>177</v>
      </c>
      <c r="H43" s="20">
        <v>43888</v>
      </c>
      <c r="I43" s="58" t="s">
        <v>1409</v>
      </c>
      <c r="J43" s="67" t="s">
        <v>1408</v>
      </c>
      <c r="K43" s="7" t="s">
        <v>128</v>
      </c>
      <c r="L43" s="20">
        <v>43888</v>
      </c>
      <c r="M43" s="7" t="s">
        <v>35</v>
      </c>
      <c r="N43" s="7" t="s">
        <v>46</v>
      </c>
      <c r="O43" s="20">
        <v>42793</v>
      </c>
      <c r="P43" s="7">
        <v>40</v>
      </c>
      <c r="Q43" s="20">
        <v>42793</v>
      </c>
    </row>
    <row r="44" spans="1:17" s="43" customFormat="1" ht="56.25">
      <c r="A44" s="22"/>
      <c r="B44" s="38" t="s">
        <v>178</v>
      </c>
      <c r="C44" s="7" t="s">
        <v>179</v>
      </c>
      <c r="D44" s="4" t="s">
        <v>180</v>
      </c>
      <c r="E44" s="4" t="s">
        <v>181</v>
      </c>
      <c r="F44" s="4" t="s">
        <v>182</v>
      </c>
      <c r="G44" s="4" t="s">
        <v>183</v>
      </c>
      <c r="H44" s="20">
        <v>43888</v>
      </c>
      <c r="I44" s="58" t="s">
        <v>1409</v>
      </c>
      <c r="J44" s="67" t="s">
        <v>1408</v>
      </c>
      <c r="K44" s="7" t="s">
        <v>128</v>
      </c>
      <c r="L44" s="20">
        <v>43888</v>
      </c>
      <c r="M44" s="7" t="s">
        <v>35</v>
      </c>
      <c r="N44" s="7" t="s">
        <v>46</v>
      </c>
      <c r="O44" s="20">
        <v>42793</v>
      </c>
      <c r="P44" s="7">
        <v>41</v>
      </c>
      <c r="Q44" s="20">
        <v>42793</v>
      </c>
    </row>
    <row r="45" spans="1:17" s="43" customFormat="1" ht="56.25">
      <c r="A45" s="22"/>
      <c r="B45" s="38" t="s">
        <v>184</v>
      </c>
      <c r="C45" s="4">
        <v>3304010990</v>
      </c>
      <c r="D45" s="4" t="s">
        <v>185</v>
      </c>
      <c r="E45" s="4" t="s">
        <v>186</v>
      </c>
      <c r="F45" s="4" t="s">
        <v>187</v>
      </c>
      <c r="G45" s="4" t="s">
        <v>196</v>
      </c>
      <c r="H45" s="20">
        <v>43888</v>
      </c>
      <c r="I45" s="58" t="s">
        <v>1409</v>
      </c>
      <c r="J45" s="67" t="s">
        <v>1408</v>
      </c>
      <c r="K45" s="7" t="s">
        <v>128</v>
      </c>
      <c r="L45" s="20">
        <v>43888</v>
      </c>
      <c r="M45" s="7" t="s">
        <v>35</v>
      </c>
      <c r="N45" s="7" t="s">
        <v>46</v>
      </c>
      <c r="O45" s="20">
        <v>42793</v>
      </c>
      <c r="P45" s="7">
        <v>42</v>
      </c>
      <c r="Q45" s="20">
        <v>42793</v>
      </c>
    </row>
    <row r="46" spans="1:17" s="43" customFormat="1" ht="75">
      <c r="A46" s="22"/>
      <c r="B46" s="38" t="s">
        <v>1460</v>
      </c>
      <c r="C46" s="25">
        <v>3304015780</v>
      </c>
      <c r="D46" s="4" t="s">
        <v>1461</v>
      </c>
      <c r="E46" s="25" t="s">
        <v>1462</v>
      </c>
      <c r="F46" s="95" t="s">
        <v>1472</v>
      </c>
      <c r="G46" s="95" t="s">
        <v>1473</v>
      </c>
      <c r="H46" s="26">
        <v>43894</v>
      </c>
      <c r="I46" s="27" t="s">
        <v>423</v>
      </c>
      <c r="J46" s="102" t="s">
        <v>1597</v>
      </c>
      <c r="K46" s="27" t="s">
        <v>1453</v>
      </c>
      <c r="L46" s="26">
        <v>44884</v>
      </c>
      <c r="M46" s="3" t="s">
        <v>35</v>
      </c>
      <c r="N46" s="4" t="s">
        <v>1469</v>
      </c>
      <c r="O46" s="26">
        <v>43788</v>
      </c>
      <c r="P46" s="25">
        <v>320</v>
      </c>
      <c r="Q46" s="26">
        <v>43788</v>
      </c>
    </row>
    <row r="47" spans="1:17" s="43" customFormat="1" ht="135.75" customHeight="1">
      <c r="A47" s="22"/>
      <c r="B47" s="38" t="s">
        <v>1260</v>
      </c>
      <c r="C47" s="4">
        <v>3702715816</v>
      </c>
      <c r="D47" s="4" t="s">
        <v>1271</v>
      </c>
      <c r="E47" s="27" t="s">
        <v>1292</v>
      </c>
      <c r="F47" s="79" t="s">
        <v>1291</v>
      </c>
      <c r="G47" s="4" t="s">
        <v>1278</v>
      </c>
      <c r="H47" s="26">
        <v>43894</v>
      </c>
      <c r="I47" s="27" t="s">
        <v>423</v>
      </c>
      <c r="J47" s="102" t="s">
        <v>1524</v>
      </c>
      <c r="K47" s="27" t="s">
        <v>1251</v>
      </c>
      <c r="L47" s="20">
        <f>DATE(YEAR(O47)+3,MONTH(O47),DAY(O47))</f>
        <v>44799</v>
      </c>
      <c r="M47" s="4" t="s">
        <v>86</v>
      </c>
      <c r="N47" s="4" t="s">
        <v>1263</v>
      </c>
      <c r="O47" s="26">
        <v>43703</v>
      </c>
      <c r="P47" s="7">
        <v>278</v>
      </c>
      <c r="Q47" s="26">
        <v>43703</v>
      </c>
    </row>
    <row r="48" spans="1:17" s="43" customFormat="1" ht="56.25">
      <c r="A48" s="22"/>
      <c r="B48" s="38" t="s">
        <v>197</v>
      </c>
      <c r="C48" s="7" t="s">
        <v>198</v>
      </c>
      <c r="D48" s="4" t="s">
        <v>199</v>
      </c>
      <c r="E48" s="4" t="s">
        <v>200</v>
      </c>
      <c r="F48" s="79" t="s">
        <v>201</v>
      </c>
      <c r="G48" s="4" t="s">
        <v>202</v>
      </c>
      <c r="H48" s="20">
        <v>43917</v>
      </c>
      <c r="I48" s="58" t="s">
        <v>1409</v>
      </c>
      <c r="J48" s="67" t="s">
        <v>1408</v>
      </c>
      <c r="K48" s="7" t="s">
        <v>128</v>
      </c>
      <c r="L48" s="20">
        <f>DATE(YEAR(O48)+3,MONTH(O48),DAY(O48))</f>
        <v>43917</v>
      </c>
      <c r="M48" s="7" t="s">
        <v>35</v>
      </c>
      <c r="N48" s="7" t="s">
        <v>45</v>
      </c>
      <c r="O48" s="20">
        <v>42821</v>
      </c>
      <c r="P48" s="7">
        <v>44</v>
      </c>
      <c r="Q48" s="20">
        <v>42821</v>
      </c>
    </row>
    <row r="49" spans="1:17" s="43" customFormat="1" ht="75">
      <c r="A49" s="22"/>
      <c r="B49" s="38" t="s">
        <v>85</v>
      </c>
      <c r="C49" s="28">
        <v>5051000880</v>
      </c>
      <c r="D49" s="4" t="s">
        <v>850</v>
      </c>
      <c r="E49" s="4" t="s">
        <v>76</v>
      </c>
      <c r="F49" s="79" t="s">
        <v>77</v>
      </c>
      <c r="G49" s="4" t="s">
        <v>1410</v>
      </c>
      <c r="H49" s="20">
        <v>43917</v>
      </c>
      <c r="I49" s="58" t="s">
        <v>1409</v>
      </c>
      <c r="J49" s="67" t="s">
        <v>1408</v>
      </c>
      <c r="K49" s="7" t="s">
        <v>90</v>
      </c>
      <c r="L49" s="20">
        <f>DATE(YEAR(O49)+3,MONTH(O49),DAY(O49))</f>
        <v>43917</v>
      </c>
      <c r="M49" s="4" t="s">
        <v>86</v>
      </c>
      <c r="N49" s="4" t="s">
        <v>703</v>
      </c>
      <c r="O49" s="20">
        <v>42821</v>
      </c>
      <c r="P49" s="7" t="s">
        <v>203</v>
      </c>
      <c r="Q49" s="20">
        <v>42821</v>
      </c>
    </row>
    <row r="50" spans="1:17" s="43" customFormat="1" ht="75">
      <c r="A50" s="22"/>
      <c r="B50" s="38" t="s">
        <v>247</v>
      </c>
      <c r="C50" s="28">
        <v>3329044952</v>
      </c>
      <c r="D50" s="4" t="s">
        <v>242</v>
      </c>
      <c r="E50" s="4" t="s">
        <v>243</v>
      </c>
      <c r="F50" s="4" t="s">
        <v>244</v>
      </c>
      <c r="G50" s="4" t="s">
        <v>240</v>
      </c>
      <c r="H50" s="20">
        <v>42845</v>
      </c>
      <c r="I50" s="58" t="s">
        <v>1409</v>
      </c>
      <c r="J50" s="67" t="s">
        <v>1408</v>
      </c>
      <c r="K50" s="7" t="s">
        <v>249</v>
      </c>
      <c r="L50" s="20">
        <f t="shared" ref="L50:L58" si="0">DATE(YEAR(O50)+3,MONTH(O50),DAY(O50))</f>
        <v>43941</v>
      </c>
      <c r="M50" s="7" t="s">
        <v>86</v>
      </c>
      <c r="N50" s="7" t="s">
        <v>422</v>
      </c>
      <c r="O50" s="20">
        <v>42845</v>
      </c>
      <c r="P50" s="7" t="s">
        <v>250</v>
      </c>
      <c r="Q50" s="20">
        <v>42845</v>
      </c>
    </row>
    <row r="51" spans="1:17" s="43" customFormat="1" ht="75">
      <c r="A51" s="22"/>
      <c r="B51" s="38" t="s">
        <v>248</v>
      </c>
      <c r="C51" s="28">
        <v>7841510700</v>
      </c>
      <c r="D51" s="4" t="s">
        <v>287</v>
      </c>
      <c r="E51" s="4" t="s">
        <v>245</v>
      </c>
      <c r="F51" s="4" t="s">
        <v>246</v>
      </c>
      <c r="G51" s="4" t="s">
        <v>241</v>
      </c>
      <c r="H51" s="20">
        <v>42845</v>
      </c>
      <c r="I51" s="58" t="s">
        <v>1409</v>
      </c>
      <c r="J51" s="67" t="s">
        <v>1408</v>
      </c>
      <c r="K51" s="7" t="s">
        <v>249</v>
      </c>
      <c r="L51" s="20">
        <f t="shared" si="0"/>
        <v>43941</v>
      </c>
      <c r="M51" s="7" t="s">
        <v>86</v>
      </c>
      <c r="N51" s="7" t="s">
        <v>84</v>
      </c>
      <c r="O51" s="20">
        <v>42845</v>
      </c>
      <c r="P51" s="7" t="s">
        <v>251</v>
      </c>
      <c r="Q51" s="20">
        <v>42845</v>
      </c>
    </row>
    <row r="52" spans="1:17" s="43" customFormat="1" ht="75">
      <c r="A52" s="22"/>
      <c r="B52" s="38" t="s">
        <v>272</v>
      </c>
      <c r="C52" s="28">
        <v>5031033615</v>
      </c>
      <c r="D52" s="4" t="s">
        <v>252</v>
      </c>
      <c r="E52" s="4" t="s">
        <v>253</v>
      </c>
      <c r="F52" s="4" t="s">
        <v>254</v>
      </c>
      <c r="G52" s="4" t="s">
        <v>386</v>
      </c>
      <c r="H52" s="20">
        <v>42845</v>
      </c>
      <c r="I52" s="58" t="s">
        <v>1409</v>
      </c>
      <c r="J52" s="67" t="s">
        <v>1408</v>
      </c>
      <c r="K52" s="7" t="s">
        <v>249</v>
      </c>
      <c r="L52" s="20">
        <f t="shared" si="0"/>
        <v>43941</v>
      </c>
      <c r="M52" s="7" t="s">
        <v>86</v>
      </c>
      <c r="N52" s="7" t="s">
        <v>278</v>
      </c>
      <c r="O52" s="20">
        <v>42845</v>
      </c>
      <c r="P52" s="7" t="s">
        <v>279</v>
      </c>
      <c r="Q52" s="20">
        <v>42845</v>
      </c>
    </row>
    <row r="53" spans="1:17" s="43" customFormat="1" ht="75">
      <c r="A53" s="22"/>
      <c r="B53" s="38" t="s">
        <v>273</v>
      </c>
      <c r="C53" s="28">
        <v>7840414271</v>
      </c>
      <c r="D53" s="4" t="s">
        <v>288</v>
      </c>
      <c r="E53" s="4" t="s">
        <v>261</v>
      </c>
      <c r="F53" s="4" t="s">
        <v>262</v>
      </c>
      <c r="G53" s="4" t="s">
        <v>256</v>
      </c>
      <c r="H53" s="20">
        <v>42845</v>
      </c>
      <c r="I53" s="58" t="s">
        <v>1409</v>
      </c>
      <c r="J53" s="67" t="s">
        <v>1408</v>
      </c>
      <c r="K53" s="7" t="s">
        <v>249</v>
      </c>
      <c r="L53" s="20">
        <f t="shared" si="0"/>
        <v>43941</v>
      </c>
      <c r="M53" s="7" t="s">
        <v>86</v>
      </c>
      <c r="N53" s="7" t="s">
        <v>84</v>
      </c>
      <c r="O53" s="20">
        <v>42845</v>
      </c>
      <c r="P53" s="7" t="s">
        <v>280</v>
      </c>
      <c r="Q53" s="20">
        <v>42845</v>
      </c>
    </row>
    <row r="54" spans="1:17" s="43" customFormat="1" ht="75">
      <c r="A54" s="22"/>
      <c r="B54" s="38" t="s">
        <v>274</v>
      </c>
      <c r="C54" s="28">
        <v>7842452508</v>
      </c>
      <c r="D54" s="4" t="s">
        <v>263</v>
      </c>
      <c r="E54" s="4" t="s">
        <v>264</v>
      </c>
      <c r="F54" s="4" t="s">
        <v>265</v>
      </c>
      <c r="G54" s="4" t="s">
        <v>257</v>
      </c>
      <c r="H54" s="20">
        <v>42845</v>
      </c>
      <c r="I54" s="58" t="s">
        <v>1409</v>
      </c>
      <c r="J54" s="67" t="s">
        <v>1408</v>
      </c>
      <c r="K54" s="7" t="s">
        <v>249</v>
      </c>
      <c r="L54" s="20">
        <f>DATE(YEAR(O54)+3,MONTH(O54),DAY(O54))</f>
        <v>43941</v>
      </c>
      <c r="M54" s="7" t="s">
        <v>86</v>
      </c>
      <c r="N54" s="7" t="s">
        <v>422</v>
      </c>
      <c r="O54" s="20">
        <v>42845</v>
      </c>
      <c r="P54" s="7" t="s">
        <v>281</v>
      </c>
      <c r="Q54" s="20">
        <v>42845</v>
      </c>
    </row>
    <row r="55" spans="1:17" s="43" customFormat="1" ht="75">
      <c r="A55" s="22"/>
      <c r="B55" s="38" t="s">
        <v>275</v>
      </c>
      <c r="C55" s="28">
        <v>7721667234</v>
      </c>
      <c r="D55" s="4" t="s">
        <v>478</v>
      </c>
      <c r="E55" s="4" t="s">
        <v>479</v>
      </c>
      <c r="F55" s="4" t="s">
        <v>480</v>
      </c>
      <c r="G55" s="4" t="s">
        <v>258</v>
      </c>
      <c r="H55" s="20">
        <v>42845</v>
      </c>
      <c r="I55" s="58" t="s">
        <v>1409</v>
      </c>
      <c r="J55" s="67" t="s">
        <v>1408</v>
      </c>
      <c r="K55" s="7" t="s">
        <v>249</v>
      </c>
      <c r="L55" s="20">
        <f t="shared" si="0"/>
        <v>43941</v>
      </c>
      <c r="M55" s="7" t="s">
        <v>86</v>
      </c>
      <c r="N55" s="4" t="s">
        <v>703</v>
      </c>
      <c r="O55" s="20">
        <v>42845</v>
      </c>
      <c r="P55" s="7" t="s">
        <v>282</v>
      </c>
      <c r="Q55" s="20">
        <v>42845</v>
      </c>
    </row>
    <row r="56" spans="1:17" s="43" customFormat="1" ht="75">
      <c r="A56" s="22"/>
      <c r="B56" s="38" t="s">
        <v>276</v>
      </c>
      <c r="C56" s="28">
        <v>7610052877</v>
      </c>
      <c r="D56" s="4" t="s">
        <v>820</v>
      </c>
      <c r="E56" s="4" t="s">
        <v>266</v>
      </c>
      <c r="F56" s="4" t="s">
        <v>267</v>
      </c>
      <c r="G56" s="4" t="s">
        <v>387</v>
      </c>
      <c r="H56" s="20">
        <v>42845</v>
      </c>
      <c r="I56" s="58" t="s">
        <v>1409</v>
      </c>
      <c r="J56" s="67" t="s">
        <v>1408</v>
      </c>
      <c r="K56" s="7" t="s">
        <v>249</v>
      </c>
      <c r="L56" s="20">
        <f t="shared" si="0"/>
        <v>43941</v>
      </c>
      <c r="M56" s="7" t="s">
        <v>86</v>
      </c>
      <c r="N56" s="7" t="s">
        <v>84</v>
      </c>
      <c r="O56" s="20">
        <v>42845</v>
      </c>
      <c r="P56" s="7" t="s">
        <v>283</v>
      </c>
      <c r="Q56" s="20">
        <v>42845</v>
      </c>
    </row>
    <row r="57" spans="1:17" s="43" customFormat="1" ht="75">
      <c r="A57" s="22"/>
      <c r="B57" s="38" t="s">
        <v>277</v>
      </c>
      <c r="C57" s="28">
        <v>4345342965</v>
      </c>
      <c r="D57" s="4" t="s">
        <v>289</v>
      </c>
      <c r="E57" s="4" t="s">
        <v>268</v>
      </c>
      <c r="F57" s="4" t="s">
        <v>269</v>
      </c>
      <c r="G57" s="4" t="s">
        <v>259</v>
      </c>
      <c r="H57" s="20">
        <v>42845</v>
      </c>
      <c r="I57" s="58" t="s">
        <v>1409</v>
      </c>
      <c r="J57" s="67" t="s">
        <v>1408</v>
      </c>
      <c r="K57" s="7" t="s">
        <v>249</v>
      </c>
      <c r="L57" s="20">
        <f t="shared" si="0"/>
        <v>43941</v>
      </c>
      <c r="M57" s="7" t="s">
        <v>86</v>
      </c>
      <c r="N57" s="7" t="s">
        <v>84</v>
      </c>
      <c r="O57" s="20">
        <v>42845</v>
      </c>
      <c r="P57" s="7" t="s">
        <v>284</v>
      </c>
      <c r="Q57" s="20">
        <v>42845</v>
      </c>
    </row>
    <row r="58" spans="1:17" s="43" customFormat="1" ht="112.5">
      <c r="A58" s="22"/>
      <c r="B58" s="38" t="s">
        <v>255</v>
      </c>
      <c r="C58" s="28">
        <v>6731046234</v>
      </c>
      <c r="D58" s="4" t="s">
        <v>290</v>
      </c>
      <c r="E58" s="4" t="s">
        <v>270</v>
      </c>
      <c r="F58" s="4" t="s">
        <v>271</v>
      </c>
      <c r="G58" s="4" t="s">
        <v>260</v>
      </c>
      <c r="H58" s="20">
        <v>42845</v>
      </c>
      <c r="I58" s="58" t="s">
        <v>1409</v>
      </c>
      <c r="J58" s="67" t="s">
        <v>1408</v>
      </c>
      <c r="K58" s="7" t="s">
        <v>249</v>
      </c>
      <c r="L58" s="20">
        <f t="shared" si="0"/>
        <v>43941</v>
      </c>
      <c r="M58" s="7" t="s">
        <v>86</v>
      </c>
      <c r="N58" s="7" t="s">
        <v>108</v>
      </c>
      <c r="O58" s="20">
        <v>42845</v>
      </c>
      <c r="P58" s="7" t="s">
        <v>285</v>
      </c>
      <c r="Q58" s="20">
        <v>42845</v>
      </c>
    </row>
    <row r="59" spans="1:17" s="43" customFormat="1">
      <c r="A59" s="22"/>
      <c r="B59" s="44"/>
      <c r="C59" s="45"/>
      <c r="D59" s="45"/>
      <c r="E59" s="45"/>
      <c r="F59" s="45"/>
      <c r="G59" s="45"/>
      <c r="H59" s="45"/>
      <c r="I59" s="47"/>
      <c r="J59" s="47"/>
      <c r="K59" s="47"/>
      <c r="L59" s="45"/>
      <c r="M59" s="45"/>
      <c r="N59" s="50"/>
      <c r="O59" s="45"/>
      <c r="P59" s="45"/>
      <c r="Q59" s="45"/>
    </row>
    <row r="60" spans="1:17" s="43" customFormat="1">
      <c r="A60" s="22"/>
      <c r="B60" s="44"/>
      <c r="C60" s="45"/>
      <c r="D60" s="45"/>
      <c r="E60" s="45"/>
      <c r="F60" s="45"/>
      <c r="G60" s="45"/>
      <c r="H60" s="45"/>
      <c r="I60" s="47"/>
      <c r="J60" s="47"/>
      <c r="K60" s="47"/>
      <c r="L60" s="45"/>
      <c r="M60" s="45"/>
      <c r="N60" s="50"/>
      <c r="O60" s="45"/>
      <c r="P60" s="45"/>
      <c r="Q60" s="45"/>
    </row>
    <row r="61" spans="1:17" s="43" customFormat="1">
      <c r="A61" s="22"/>
      <c r="B61" s="44"/>
      <c r="C61" s="45"/>
      <c r="D61" s="45"/>
      <c r="E61" s="45"/>
      <c r="F61" s="45"/>
      <c r="G61" s="45"/>
      <c r="H61" s="45"/>
      <c r="I61" s="47"/>
      <c r="J61" s="47"/>
      <c r="K61" s="47"/>
      <c r="L61" s="45"/>
      <c r="M61" s="45"/>
      <c r="N61" s="50"/>
      <c r="O61" s="45"/>
      <c r="P61" s="45"/>
      <c r="Q61" s="45"/>
    </row>
    <row r="62" spans="1:17" s="43" customFormat="1">
      <c r="A62" s="22"/>
      <c r="B62" s="44"/>
      <c r="C62" s="45"/>
      <c r="D62" s="45"/>
      <c r="E62" s="45"/>
      <c r="F62" s="45"/>
      <c r="G62" s="45"/>
      <c r="H62" s="45"/>
      <c r="I62" s="47"/>
      <c r="J62" s="47"/>
      <c r="K62" s="47"/>
      <c r="L62" s="45"/>
      <c r="M62" s="45"/>
      <c r="N62" s="50"/>
      <c r="O62" s="45"/>
      <c r="P62" s="45"/>
      <c r="Q62" s="45"/>
    </row>
    <row r="63" spans="1:17" s="43" customFormat="1">
      <c r="A63" s="22"/>
      <c r="B63" s="44"/>
      <c r="C63" s="45"/>
      <c r="D63" s="45"/>
      <c r="E63" s="45"/>
      <c r="F63" s="45"/>
      <c r="G63" s="45"/>
      <c r="H63" s="45"/>
      <c r="I63" s="47"/>
      <c r="J63" s="47"/>
      <c r="K63" s="47"/>
      <c r="L63" s="45"/>
      <c r="M63" s="45"/>
      <c r="N63" s="50"/>
      <c r="O63" s="45"/>
      <c r="P63" s="45"/>
      <c r="Q63" s="45"/>
    </row>
    <row r="64" spans="1:17" s="43" customFormat="1">
      <c r="A64" s="22"/>
      <c r="B64" s="44"/>
      <c r="C64" s="45"/>
      <c r="D64" s="45"/>
      <c r="E64" s="45"/>
      <c r="F64" s="45"/>
      <c r="G64" s="45"/>
      <c r="H64" s="45"/>
      <c r="I64" s="47"/>
      <c r="J64" s="47"/>
      <c r="K64" s="47"/>
      <c r="L64" s="45"/>
      <c r="M64" s="45"/>
      <c r="N64" s="50"/>
      <c r="O64" s="45"/>
      <c r="P64" s="45"/>
      <c r="Q64" s="45"/>
    </row>
    <row r="65" spans="1:17" s="43" customFormat="1">
      <c r="A65" s="22"/>
      <c r="B65" s="44"/>
      <c r="C65" s="45"/>
      <c r="D65" s="45"/>
      <c r="E65" s="45"/>
      <c r="F65" s="45"/>
      <c r="G65" s="45"/>
      <c r="H65" s="45"/>
      <c r="I65" s="47"/>
      <c r="J65" s="47"/>
      <c r="K65" s="47"/>
      <c r="L65" s="45"/>
      <c r="M65" s="45"/>
      <c r="N65" s="50"/>
      <c r="O65" s="45"/>
      <c r="P65" s="45"/>
      <c r="Q65" s="45"/>
    </row>
    <row r="66" spans="1:17" s="43" customFormat="1">
      <c r="A66" s="22"/>
      <c r="B66" s="44"/>
      <c r="C66" s="45"/>
      <c r="D66" s="45"/>
      <c r="E66" s="45"/>
      <c r="F66" s="45"/>
      <c r="G66" s="45"/>
      <c r="H66" s="45"/>
      <c r="I66" s="47"/>
      <c r="J66" s="47"/>
      <c r="K66" s="47"/>
      <c r="L66" s="45"/>
      <c r="M66" s="45"/>
      <c r="N66" s="50"/>
      <c r="O66" s="45"/>
      <c r="P66" s="45"/>
      <c r="Q66" s="45"/>
    </row>
    <row r="67" spans="1:17" s="43" customFormat="1">
      <c r="A67" s="22"/>
      <c r="B67" s="44"/>
      <c r="C67" s="45"/>
      <c r="D67" s="45"/>
      <c r="E67" s="45"/>
      <c r="F67" s="45"/>
      <c r="G67" s="45"/>
      <c r="H67" s="45"/>
      <c r="I67" s="47"/>
      <c r="J67" s="47"/>
      <c r="K67" s="47"/>
      <c r="L67" s="45"/>
      <c r="M67" s="45"/>
      <c r="N67" s="50"/>
      <c r="O67" s="45"/>
      <c r="P67" s="45"/>
      <c r="Q67" s="45"/>
    </row>
    <row r="68" spans="1:17" s="43" customFormat="1">
      <c r="A68" s="22"/>
      <c r="B68" s="44"/>
      <c r="C68" s="45"/>
      <c r="D68" s="45"/>
      <c r="E68" s="45"/>
      <c r="F68" s="45"/>
      <c r="G68" s="45"/>
      <c r="H68" s="45"/>
      <c r="I68" s="47"/>
      <c r="J68" s="47"/>
      <c r="K68" s="47"/>
      <c r="L68" s="45"/>
      <c r="M68" s="45"/>
      <c r="N68" s="50"/>
      <c r="O68" s="45"/>
      <c r="P68" s="45"/>
      <c r="Q68" s="45"/>
    </row>
    <row r="69" spans="1:17" s="43" customFormat="1">
      <c r="A69" s="22"/>
      <c r="B69" s="44"/>
      <c r="C69" s="45"/>
      <c r="D69" s="45"/>
      <c r="E69" s="45"/>
      <c r="F69" s="45"/>
      <c r="G69" s="45"/>
      <c r="H69" s="45"/>
      <c r="I69" s="47"/>
      <c r="J69" s="47"/>
      <c r="K69" s="47"/>
      <c r="L69" s="45"/>
      <c r="M69" s="45"/>
      <c r="N69" s="50"/>
      <c r="O69" s="45"/>
      <c r="P69" s="45"/>
      <c r="Q69" s="45"/>
    </row>
    <row r="70" spans="1:17" s="43" customFormat="1">
      <c r="A70" s="22"/>
      <c r="B70" s="44"/>
      <c r="C70" s="45"/>
      <c r="D70" s="45"/>
      <c r="E70" s="45"/>
      <c r="F70" s="45"/>
      <c r="G70" s="45"/>
      <c r="H70" s="45"/>
      <c r="I70" s="47"/>
      <c r="J70" s="47"/>
      <c r="K70" s="47"/>
      <c r="L70" s="45"/>
      <c r="M70" s="45"/>
      <c r="N70" s="50"/>
      <c r="O70" s="45"/>
      <c r="P70" s="45"/>
      <c r="Q70" s="45"/>
    </row>
    <row r="71" spans="1:17" s="43" customFormat="1">
      <c r="A71" s="22"/>
      <c r="B71" s="44"/>
      <c r="C71" s="45"/>
      <c r="D71" s="45"/>
      <c r="E71" s="45"/>
      <c r="F71" s="45"/>
      <c r="G71" s="45"/>
      <c r="H71" s="45"/>
      <c r="I71" s="47"/>
      <c r="J71" s="47"/>
      <c r="K71" s="47"/>
      <c r="L71" s="45"/>
      <c r="M71" s="45"/>
      <c r="N71" s="50"/>
      <c r="O71" s="45"/>
      <c r="P71" s="45"/>
      <c r="Q71" s="45"/>
    </row>
    <row r="72" spans="1:17" s="43" customFormat="1">
      <c r="A72" s="22"/>
      <c r="B72" s="44"/>
      <c r="C72" s="45"/>
      <c r="D72" s="45"/>
      <c r="E72" s="45"/>
      <c r="F72" s="45"/>
      <c r="G72" s="45"/>
      <c r="H72" s="45"/>
      <c r="I72" s="47"/>
      <c r="J72" s="47"/>
      <c r="K72" s="47"/>
      <c r="L72" s="45"/>
      <c r="M72" s="45"/>
      <c r="N72" s="50"/>
      <c r="O72" s="45"/>
      <c r="P72" s="45"/>
      <c r="Q72" s="45"/>
    </row>
    <row r="73" spans="1:17" s="43" customFormat="1">
      <c r="A73" s="22"/>
      <c r="B73" s="44"/>
      <c r="C73" s="45"/>
      <c r="D73" s="45"/>
      <c r="E73" s="45"/>
      <c r="F73" s="45"/>
      <c r="G73" s="45"/>
      <c r="H73" s="45"/>
      <c r="I73" s="47"/>
      <c r="J73" s="47"/>
      <c r="K73" s="47"/>
      <c r="L73" s="45"/>
      <c r="M73" s="45"/>
      <c r="N73" s="50"/>
      <c r="O73" s="45"/>
      <c r="P73" s="45"/>
      <c r="Q73" s="45"/>
    </row>
    <row r="74" spans="1:17" s="43" customFormat="1">
      <c r="A74" s="22"/>
      <c r="B74" s="44"/>
      <c r="C74" s="45"/>
      <c r="D74" s="45"/>
      <c r="E74" s="45"/>
      <c r="F74" s="45"/>
      <c r="G74" s="45"/>
      <c r="H74" s="45"/>
      <c r="I74" s="47"/>
      <c r="J74" s="47"/>
      <c r="K74" s="47"/>
      <c r="L74" s="45"/>
      <c r="M74" s="45"/>
      <c r="N74" s="50"/>
      <c r="O74" s="45"/>
      <c r="P74" s="45"/>
      <c r="Q74" s="45"/>
    </row>
    <row r="75" spans="1:17" s="43" customFormat="1">
      <c r="A75" s="22"/>
      <c r="B75" s="44"/>
      <c r="C75" s="45"/>
      <c r="D75" s="45"/>
      <c r="E75" s="45"/>
      <c r="F75" s="45"/>
      <c r="G75" s="45"/>
      <c r="H75" s="45"/>
      <c r="I75" s="47"/>
      <c r="J75" s="47"/>
      <c r="K75" s="47"/>
      <c r="L75" s="45"/>
      <c r="M75" s="45"/>
      <c r="N75" s="50"/>
      <c r="O75" s="45"/>
      <c r="P75" s="45"/>
      <c r="Q75" s="45"/>
    </row>
    <row r="76" spans="1:17" s="43" customFormat="1">
      <c r="A76" s="22"/>
      <c r="B76" s="44"/>
      <c r="C76" s="45"/>
      <c r="D76" s="45"/>
      <c r="E76" s="45"/>
      <c r="F76" s="45"/>
      <c r="G76" s="45"/>
      <c r="H76" s="45"/>
      <c r="I76" s="47"/>
      <c r="J76" s="47"/>
      <c r="K76" s="47"/>
      <c r="L76" s="45"/>
      <c r="M76" s="45"/>
      <c r="N76" s="50"/>
      <c r="O76" s="45"/>
      <c r="P76" s="45"/>
      <c r="Q76" s="45"/>
    </row>
    <row r="77" spans="1:17" s="43" customFormat="1">
      <c r="A77" s="22"/>
      <c r="B77" s="44"/>
      <c r="C77" s="45"/>
      <c r="D77" s="45"/>
      <c r="E77" s="45"/>
      <c r="F77" s="45"/>
      <c r="G77" s="45"/>
      <c r="H77" s="45"/>
      <c r="I77" s="47"/>
      <c r="J77" s="47"/>
      <c r="K77" s="47"/>
      <c r="L77" s="45"/>
      <c r="M77" s="45"/>
      <c r="N77" s="50"/>
      <c r="O77" s="45"/>
      <c r="P77" s="45"/>
      <c r="Q77" s="45"/>
    </row>
    <row r="78" spans="1:17" s="43" customFormat="1">
      <c r="A78" s="22"/>
      <c r="B78" s="44"/>
      <c r="C78" s="45"/>
      <c r="D78" s="45"/>
      <c r="E78" s="45"/>
      <c r="F78" s="45"/>
      <c r="G78" s="45"/>
      <c r="H78" s="45"/>
      <c r="I78" s="47"/>
      <c r="J78" s="47"/>
      <c r="K78" s="47"/>
      <c r="L78" s="45"/>
      <c r="M78" s="45"/>
      <c r="N78" s="50"/>
      <c r="O78" s="45"/>
      <c r="P78" s="45"/>
      <c r="Q78" s="45"/>
    </row>
    <row r="79" spans="1:17" s="43" customFormat="1">
      <c r="A79" s="22"/>
      <c r="B79" s="44"/>
      <c r="C79" s="45"/>
      <c r="D79" s="45"/>
      <c r="E79" s="45"/>
      <c r="F79" s="45"/>
      <c r="G79" s="45"/>
      <c r="H79" s="45"/>
      <c r="I79" s="47"/>
      <c r="J79" s="47"/>
      <c r="K79" s="47"/>
      <c r="L79" s="45"/>
      <c r="M79" s="45"/>
      <c r="N79" s="50"/>
      <c r="O79" s="45"/>
      <c r="P79" s="45"/>
      <c r="Q79" s="45"/>
    </row>
    <row r="80" spans="1:17" s="43" customFormat="1">
      <c r="A80" s="22"/>
      <c r="B80" s="44"/>
      <c r="C80" s="45"/>
      <c r="D80" s="45"/>
      <c r="E80" s="45"/>
      <c r="F80" s="45"/>
      <c r="G80" s="45"/>
      <c r="H80" s="45"/>
      <c r="I80" s="47"/>
      <c r="J80" s="47"/>
      <c r="K80" s="47"/>
      <c r="L80" s="45"/>
      <c r="M80" s="45"/>
      <c r="N80" s="50"/>
      <c r="O80" s="45"/>
      <c r="P80" s="45"/>
      <c r="Q80" s="45"/>
    </row>
    <row r="81" spans="1:17" s="43" customFormat="1">
      <c r="A81" s="22"/>
      <c r="B81" s="44"/>
      <c r="C81" s="45"/>
      <c r="D81" s="45"/>
      <c r="E81" s="45"/>
      <c r="F81" s="45"/>
      <c r="G81" s="45"/>
      <c r="H81" s="45"/>
      <c r="I81" s="47"/>
      <c r="J81" s="47"/>
      <c r="K81" s="47"/>
      <c r="L81" s="45"/>
      <c r="M81" s="45"/>
      <c r="N81" s="50"/>
      <c r="O81" s="45"/>
      <c r="P81" s="45"/>
      <c r="Q81" s="45"/>
    </row>
    <row r="82" spans="1:17" s="43" customFormat="1">
      <c r="A82" s="22"/>
      <c r="B82" s="44"/>
      <c r="C82" s="45"/>
      <c r="D82" s="45"/>
      <c r="E82" s="45"/>
      <c r="F82" s="45"/>
      <c r="G82" s="45"/>
      <c r="H82" s="45"/>
      <c r="I82" s="47"/>
      <c r="J82" s="47"/>
      <c r="K82" s="47"/>
      <c r="L82" s="45"/>
      <c r="M82" s="45"/>
      <c r="N82" s="50"/>
      <c r="O82" s="45"/>
      <c r="P82" s="45"/>
      <c r="Q82" s="45"/>
    </row>
    <row r="83" spans="1:17" s="43" customFormat="1">
      <c r="A83" s="22"/>
      <c r="B83" s="44"/>
      <c r="C83" s="45"/>
      <c r="D83" s="45"/>
      <c r="E83" s="45"/>
      <c r="F83" s="45"/>
      <c r="G83" s="45"/>
      <c r="H83" s="45"/>
      <c r="I83" s="47"/>
      <c r="J83" s="47"/>
      <c r="K83" s="47"/>
      <c r="L83" s="45"/>
      <c r="M83" s="45"/>
      <c r="N83" s="50"/>
      <c r="O83" s="45"/>
      <c r="P83" s="45"/>
      <c r="Q83" s="45"/>
    </row>
    <row r="84" spans="1:17" s="43" customFormat="1">
      <c r="A84" s="22"/>
      <c r="B84" s="44"/>
      <c r="C84" s="45"/>
      <c r="D84" s="45"/>
      <c r="E84" s="45"/>
      <c r="F84" s="45"/>
      <c r="G84" s="45"/>
      <c r="H84" s="45"/>
      <c r="I84" s="47"/>
      <c r="J84" s="47"/>
      <c r="K84" s="47"/>
      <c r="L84" s="45"/>
      <c r="M84" s="45"/>
      <c r="N84" s="50"/>
      <c r="O84" s="45"/>
      <c r="P84" s="45"/>
      <c r="Q84" s="45"/>
    </row>
    <row r="85" spans="1:17" s="43" customFormat="1">
      <c r="A85" s="22"/>
      <c r="B85" s="44"/>
      <c r="C85" s="45"/>
      <c r="D85" s="45"/>
      <c r="E85" s="45"/>
      <c r="F85" s="45"/>
      <c r="G85" s="45"/>
      <c r="H85" s="45"/>
      <c r="I85" s="47"/>
      <c r="J85" s="47"/>
      <c r="K85" s="47"/>
      <c r="L85" s="45"/>
      <c r="M85" s="45"/>
      <c r="N85" s="50"/>
      <c r="O85" s="45"/>
      <c r="P85" s="45"/>
      <c r="Q85" s="45"/>
    </row>
    <row r="86" spans="1:17" s="43" customFormat="1">
      <c r="A86" s="22"/>
      <c r="B86" s="44"/>
      <c r="C86" s="45"/>
      <c r="D86" s="45"/>
      <c r="E86" s="45"/>
      <c r="F86" s="45"/>
      <c r="G86" s="45"/>
      <c r="H86" s="45"/>
      <c r="I86" s="47"/>
      <c r="J86" s="47"/>
      <c r="K86" s="47"/>
      <c r="L86" s="45"/>
      <c r="M86" s="45"/>
      <c r="N86" s="50"/>
      <c r="O86" s="45"/>
      <c r="P86" s="45"/>
      <c r="Q86" s="45"/>
    </row>
    <row r="87" spans="1:17" s="43" customFormat="1">
      <c r="A87" s="22"/>
      <c r="B87" s="44"/>
      <c r="C87" s="45"/>
      <c r="D87" s="45"/>
      <c r="E87" s="45"/>
      <c r="F87" s="45"/>
      <c r="G87" s="45"/>
      <c r="H87" s="45"/>
      <c r="I87" s="47"/>
      <c r="J87" s="47"/>
      <c r="K87" s="47"/>
      <c r="L87" s="45"/>
      <c r="M87" s="45"/>
      <c r="N87" s="50"/>
      <c r="O87" s="45"/>
      <c r="P87" s="45"/>
      <c r="Q87" s="45"/>
    </row>
    <row r="88" spans="1:17" s="43" customFormat="1">
      <c r="A88" s="22"/>
      <c r="B88" s="44"/>
      <c r="C88" s="45"/>
      <c r="D88" s="45"/>
      <c r="E88" s="45"/>
      <c r="F88" s="45"/>
      <c r="G88" s="45"/>
      <c r="H88" s="45"/>
      <c r="I88" s="47"/>
      <c r="J88" s="47"/>
      <c r="K88" s="47"/>
      <c r="L88" s="45"/>
      <c r="M88" s="45"/>
      <c r="N88" s="50"/>
      <c r="O88" s="45"/>
      <c r="P88" s="45"/>
      <c r="Q88" s="45"/>
    </row>
    <row r="89" spans="1:17" s="43" customFormat="1">
      <c r="A89" s="22"/>
      <c r="B89" s="44"/>
      <c r="C89" s="45"/>
      <c r="D89" s="45"/>
      <c r="E89" s="45"/>
      <c r="F89" s="45"/>
      <c r="G89" s="45"/>
      <c r="H89" s="45"/>
      <c r="I89" s="47"/>
      <c r="J89" s="47"/>
      <c r="K89" s="47"/>
      <c r="L89" s="45"/>
      <c r="M89" s="45"/>
      <c r="N89" s="50"/>
      <c r="O89" s="45"/>
      <c r="P89" s="45"/>
      <c r="Q89" s="45"/>
    </row>
    <row r="90" spans="1:17" s="43" customFormat="1">
      <c r="A90" s="22"/>
      <c r="B90" s="44"/>
      <c r="C90" s="45"/>
      <c r="D90" s="45"/>
      <c r="E90" s="45"/>
      <c r="F90" s="45"/>
      <c r="G90" s="45"/>
      <c r="H90" s="45"/>
      <c r="I90" s="47"/>
      <c r="J90" s="47"/>
      <c r="K90" s="47"/>
      <c r="L90" s="45"/>
      <c r="M90" s="45"/>
      <c r="N90" s="50"/>
      <c r="O90" s="45"/>
      <c r="P90" s="45"/>
      <c r="Q90" s="45"/>
    </row>
    <row r="91" spans="1:17" s="43" customFormat="1">
      <c r="A91" s="22"/>
      <c r="B91" s="44"/>
      <c r="C91" s="45"/>
      <c r="D91" s="45"/>
      <c r="E91" s="45"/>
      <c r="F91" s="45"/>
      <c r="G91" s="45"/>
      <c r="H91" s="45"/>
      <c r="I91" s="47"/>
      <c r="J91" s="47"/>
      <c r="K91" s="47"/>
      <c r="L91" s="45"/>
      <c r="M91" s="45"/>
      <c r="N91" s="50"/>
      <c r="O91" s="45"/>
      <c r="P91" s="45"/>
      <c r="Q91" s="45"/>
    </row>
    <row r="92" spans="1:17" s="43" customFormat="1">
      <c r="A92" s="22"/>
      <c r="B92" s="44"/>
      <c r="C92" s="45"/>
      <c r="D92" s="45"/>
      <c r="E92" s="45"/>
      <c r="F92" s="45"/>
      <c r="G92" s="45"/>
      <c r="H92" s="45"/>
      <c r="I92" s="47"/>
      <c r="J92" s="47"/>
      <c r="K92" s="47"/>
      <c r="L92" s="45"/>
      <c r="M92" s="45"/>
      <c r="N92" s="50"/>
      <c r="O92" s="45"/>
      <c r="P92" s="45"/>
      <c r="Q92" s="45"/>
    </row>
    <row r="93" spans="1:17" s="43" customFormat="1">
      <c r="A93" s="22"/>
      <c r="B93" s="44"/>
      <c r="C93" s="45"/>
      <c r="D93" s="45"/>
      <c r="E93" s="45"/>
      <c r="F93" s="45"/>
      <c r="G93" s="45"/>
      <c r="H93" s="45"/>
      <c r="I93" s="47"/>
      <c r="J93" s="47"/>
      <c r="K93" s="47"/>
      <c r="L93" s="45"/>
      <c r="M93" s="45"/>
      <c r="N93" s="50"/>
      <c r="O93" s="45"/>
      <c r="P93" s="45"/>
      <c r="Q93" s="45"/>
    </row>
    <row r="94" spans="1:17" s="43" customFormat="1">
      <c r="A94" s="22"/>
      <c r="B94" s="44"/>
      <c r="C94" s="45"/>
      <c r="D94" s="45"/>
      <c r="E94" s="45"/>
      <c r="F94" s="45"/>
      <c r="G94" s="45"/>
      <c r="H94" s="45"/>
      <c r="I94" s="47"/>
      <c r="J94" s="47"/>
      <c r="K94" s="47"/>
      <c r="L94" s="45"/>
      <c r="M94" s="45"/>
      <c r="N94" s="50"/>
      <c r="O94" s="45"/>
      <c r="P94" s="45"/>
      <c r="Q94" s="45"/>
    </row>
    <row r="95" spans="1:17" s="43" customFormat="1">
      <c r="A95" s="22"/>
      <c r="B95" s="44"/>
      <c r="C95" s="45"/>
      <c r="D95" s="45"/>
      <c r="E95" s="45"/>
      <c r="F95" s="45"/>
      <c r="G95" s="45"/>
      <c r="H95" s="45"/>
      <c r="I95" s="47"/>
      <c r="J95" s="47"/>
      <c r="K95" s="47"/>
      <c r="L95" s="45"/>
      <c r="M95" s="45"/>
      <c r="N95" s="50"/>
      <c r="O95" s="45"/>
      <c r="P95" s="45"/>
      <c r="Q95" s="45"/>
    </row>
    <row r="96" spans="1:17" s="43" customFormat="1">
      <c r="A96" s="22"/>
      <c r="B96" s="44"/>
      <c r="C96" s="45"/>
      <c r="D96" s="45"/>
      <c r="E96" s="45"/>
      <c r="F96" s="45"/>
      <c r="G96" s="45"/>
      <c r="H96" s="45"/>
      <c r="I96" s="47"/>
      <c r="J96" s="47"/>
      <c r="K96" s="47"/>
      <c r="L96" s="45"/>
      <c r="M96" s="45"/>
      <c r="N96" s="50"/>
      <c r="O96" s="45"/>
      <c r="P96" s="45"/>
      <c r="Q96" s="45"/>
    </row>
    <row r="97" spans="1:17" s="43" customFormat="1">
      <c r="A97" s="22"/>
      <c r="B97" s="44"/>
      <c r="C97" s="45"/>
      <c r="D97" s="45"/>
      <c r="E97" s="45"/>
      <c r="F97" s="45"/>
      <c r="G97" s="45"/>
      <c r="H97" s="45"/>
      <c r="I97" s="47"/>
      <c r="J97" s="47"/>
      <c r="K97" s="47"/>
      <c r="L97" s="45"/>
      <c r="M97" s="45"/>
      <c r="N97" s="50"/>
      <c r="O97" s="45"/>
      <c r="P97" s="45"/>
      <c r="Q97" s="45"/>
    </row>
    <row r="98" spans="1:17" s="43" customFormat="1">
      <c r="A98" s="22"/>
      <c r="B98" s="44"/>
      <c r="C98" s="45"/>
      <c r="D98" s="45"/>
      <c r="E98" s="45"/>
      <c r="F98" s="45"/>
      <c r="G98" s="45"/>
      <c r="H98" s="45"/>
      <c r="I98" s="47"/>
      <c r="J98" s="47"/>
      <c r="K98" s="47"/>
      <c r="L98" s="45"/>
      <c r="M98" s="45"/>
      <c r="N98" s="50"/>
      <c r="O98" s="45"/>
      <c r="P98" s="45"/>
      <c r="Q98" s="45"/>
    </row>
    <row r="99" spans="1:17" s="43" customFormat="1">
      <c r="A99" s="22"/>
      <c r="B99" s="44"/>
      <c r="C99" s="45"/>
      <c r="D99" s="45"/>
      <c r="E99" s="45"/>
      <c r="F99" s="45"/>
      <c r="G99" s="45"/>
      <c r="H99" s="45"/>
      <c r="I99" s="47"/>
      <c r="J99" s="47"/>
      <c r="K99" s="47"/>
      <c r="L99" s="45"/>
      <c r="M99" s="45"/>
      <c r="N99" s="50"/>
      <c r="O99" s="45"/>
      <c r="P99" s="45"/>
      <c r="Q99" s="45"/>
    </row>
    <row r="100" spans="1:17" s="43" customFormat="1">
      <c r="A100" s="22"/>
      <c r="B100" s="44"/>
      <c r="C100" s="45"/>
      <c r="D100" s="45"/>
      <c r="E100" s="45"/>
      <c r="F100" s="45"/>
      <c r="G100" s="45"/>
      <c r="H100" s="45"/>
      <c r="I100" s="47"/>
      <c r="J100" s="47"/>
      <c r="K100" s="47"/>
      <c r="L100" s="45"/>
      <c r="M100" s="45"/>
      <c r="N100" s="50"/>
      <c r="O100" s="45"/>
      <c r="P100" s="45"/>
      <c r="Q100" s="45"/>
    </row>
    <row r="101" spans="1:17" s="43" customFormat="1">
      <c r="A101" s="22"/>
      <c r="B101" s="44"/>
      <c r="C101" s="45"/>
      <c r="D101" s="45"/>
      <c r="E101" s="45"/>
      <c r="F101" s="45"/>
      <c r="G101" s="45"/>
      <c r="H101" s="45"/>
      <c r="I101" s="47"/>
      <c r="J101" s="47"/>
      <c r="K101" s="47"/>
      <c r="L101" s="45"/>
      <c r="M101" s="45"/>
      <c r="N101" s="50"/>
      <c r="O101" s="45"/>
      <c r="P101" s="45"/>
      <c r="Q101" s="45"/>
    </row>
    <row r="102" spans="1:17" s="43" customFormat="1">
      <c r="A102" s="22"/>
      <c r="B102" s="44"/>
      <c r="C102" s="45"/>
      <c r="D102" s="45"/>
      <c r="E102" s="45"/>
      <c r="F102" s="45"/>
      <c r="G102" s="45"/>
      <c r="H102" s="45"/>
      <c r="I102" s="47"/>
      <c r="J102" s="47"/>
      <c r="K102" s="47"/>
      <c r="L102" s="45"/>
      <c r="M102" s="45"/>
      <c r="N102" s="50"/>
      <c r="O102" s="45"/>
      <c r="P102" s="45"/>
      <c r="Q102" s="45"/>
    </row>
    <row r="103" spans="1:17" s="43" customFormat="1">
      <c r="A103" s="22"/>
      <c r="B103" s="44"/>
      <c r="C103" s="45"/>
      <c r="D103" s="45"/>
      <c r="E103" s="45"/>
      <c r="F103" s="45"/>
      <c r="G103" s="45"/>
      <c r="H103" s="45"/>
      <c r="I103" s="47"/>
      <c r="J103" s="47"/>
      <c r="K103" s="47"/>
      <c r="L103" s="45"/>
      <c r="M103" s="45"/>
      <c r="N103" s="50"/>
      <c r="O103" s="45"/>
      <c r="P103" s="45"/>
      <c r="Q103" s="45"/>
    </row>
    <row r="104" spans="1:17" s="43" customFormat="1">
      <c r="A104" s="22"/>
      <c r="B104" s="44"/>
      <c r="C104" s="45"/>
      <c r="D104" s="45"/>
      <c r="E104" s="45"/>
      <c r="F104" s="45"/>
      <c r="G104" s="45"/>
      <c r="H104" s="45"/>
      <c r="I104" s="47"/>
      <c r="J104" s="47"/>
      <c r="K104" s="47"/>
      <c r="L104" s="45"/>
      <c r="M104" s="45"/>
      <c r="N104" s="50"/>
      <c r="O104" s="45"/>
      <c r="P104" s="45"/>
      <c r="Q104" s="45"/>
    </row>
    <row r="105" spans="1:17" s="43" customFormat="1">
      <c r="A105" s="22"/>
      <c r="B105" s="44"/>
      <c r="C105" s="45"/>
      <c r="D105" s="45"/>
      <c r="E105" s="45"/>
      <c r="F105" s="45"/>
      <c r="G105" s="45"/>
      <c r="H105" s="45"/>
      <c r="I105" s="47"/>
      <c r="J105" s="47"/>
      <c r="K105" s="47"/>
      <c r="L105" s="45"/>
      <c r="M105" s="45"/>
      <c r="N105" s="50"/>
      <c r="O105" s="45"/>
      <c r="P105" s="45"/>
      <c r="Q105" s="45"/>
    </row>
    <row r="106" spans="1:17" s="43" customFormat="1">
      <c r="A106" s="22"/>
      <c r="B106" s="44"/>
      <c r="C106" s="45"/>
      <c r="D106" s="45"/>
      <c r="E106" s="45"/>
      <c r="F106" s="45"/>
      <c r="G106" s="45"/>
      <c r="H106" s="45"/>
      <c r="I106" s="47"/>
      <c r="J106" s="47"/>
      <c r="K106" s="47"/>
      <c r="L106" s="45"/>
      <c r="M106" s="45"/>
      <c r="N106" s="50"/>
      <c r="O106" s="45"/>
      <c r="P106" s="45"/>
      <c r="Q106" s="45"/>
    </row>
    <row r="107" spans="1:17" s="43" customFormat="1">
      <c r="A107" s="22"/>
      <c r="B107" s="44"/>
      <c r="C107" s="45"/>
      <c r="D107" s="45"/>
      <c r="E107" s="45"/>
      <c r="F107" s="45"/>
      <c r="G107" s="45"/>
      <c r="H107" s="45"/>
      <c r="I107" s="47"/>
      <c r="J107" s="47"/>
      <c r="K107" s="47"/>
      <c r="L107" s="45"/>
      <c r="M107" s="45"/>
      <c r="N107" s="50"/>
      <c r="O107" s="45"/>
      <c r="P107" s="45"/>
      <c r="Q107" s="45"/>
    </row>
    <row r="108" spans="1:17" s="43" customFormat="1">
      <c r="A108" s="22"/>
      <c r="B108" s="44"/>
      <c r="C108" s="45"/>
      <c r="D108" s="45"/>
      <c r="E108" s="45"/>
      <c r="F108" s="45"/>
      <c r="G108" s="45"/>
      <c r="H108" s="45"/>
      <c r="I108" s="47"/>
      <c r="J108" s="47"/>
      <c r="K108" s="47"/>
      <c r="L108" s="45"/>
      <c r="M108" s="45"/>
      <c r="N108" s="50"/>
      <c r="O108" s="45"/>
      <c r="P108" s="45"/>
      <c r="Q108" s="45"/>
    </row>
    <row r="109" spans="1:17" s="43" customFormat="1">
      <c r="A109" s="22"/>
      <c r="B109" s="44"/>
      <c r="C109" s="45"/>
      <c r="D109" s="45"/>
      <c r="E109" s="45"/>
      <c r="F109" s="45"/>
      <c r="G109" s="45"/>
      <c r="H109" s="45"/>
      <c r="I109" s="47"/>
      <c r="J109" s="47"/>
      <c r="K109" s="47"/>
      <c r="L109" s="45"/>
      <c r="M109" s="45"/>
      <c r="N109" s="50"/>
      <c r="O109" s="45"/>
      <c r="P109" s="45"/>
      <c r="Q109" s="45"/>
    </row>
    <row r="110" spans="1:17" s="43" customFormat="1">
      <c r="A110" s="22"/>
      <c r="B110" s="44"/>
      <c r="C110" s="45"/>
      <c r="D110" s="45"/>
      <c r="E110" s="45"/>
      <c r="F110" s="45"/>
      <c r="G110" s="45"/>
      <c r="H110" s="45"/>
      <c r="I110" s="47"/>
      <c r="J110" s="47"/>
      <c r="K110" s="47"/>
      <c r="L110" s="45"/>
      <c r="M110" s="45"/>
      <c r="N110" s="50"/>
      <c r="O110" s="45"/>
      <c r="P110" s="45"/>
      <c r="Q110" s="45"/>
    </row>
    <row r="111" spans="1:17" s="43" customFormat="1">
      <c r="A111" s="22"/>
      <c r="B111" s="44"/>
      <c r="C111" s="45"/>
      <c r="D111" s="45"/>
      <c r="E111" s="45"/>
      <c r="F111" s="45"/>
      <c r="G111" s="45"/>
      <c r="H111" s="45"/>
      <c r="I111" s="47"/>
      <c r="J111" s="47"/>
      <c r="K111" s="47"/>
      <c r="L111" s="45"/>
      <c r="M111" s="45"/>
      <c r="N111" s="50"/>
      <c r="O111" s="45"/>
      <c r="P111" s="45"/>
      <c r="Q111" s="45"/>
    </row>
    <row r="112" spans="1:17" s="43" customFormat="1">
      <c r="A112" s="22"/>
      <c r="B112" s="44"/>
      <c r="C112" s="45"/>
      <c r="D112" s="45"/>
      <c r="E112" s="45"/>
      <c r="F112" s="45"/>
      <c r="G112" s="45"/>
      <c r="H112" s="45"/>
      <c r="I112" s="47"/>
      <c r="J112" s="47"/>
      <c r="K112" s="47"/>
      <c r="L112" s="45"/>
      <c r="M112" s="45"/>
      <c r="N112" s="50"/>
      <c r="O112" s="45"/>
      <c r="P112" s="45"/>
      <c r="Q112" s="45"/>
    </row>
    <row r="113" spans="1:17" s="43" customFormat="1">
      <c r="A113" s="22"/>
      <c r="B113" s="44"/>
      <c r="C113" s="45"/>
      <c r="D113" s="45"/>
      <c r="E113" s="45"/>
      <c r="F113" s="45"/>
      <c r="G113" s="45"/>
      <c r="H113" s="45"/>
      <c r="I113" s="47"/>
      <c r="J113" s="47"/>
      <c r="K113" s="47"/>
      <c r="L113" s="45"/>
      <c r="M113" s="45"/>
      <c r="N113" s="50"/>
      <c r="O113" s="45"/>
      <c r="P113" s="45"/>
      <c r="Q113" s="45"/>
    </row>
    <row r="114" spans="1:17" s="43" customFormat="1">
      <c r="A114" s="22"/>
      <c r="B114" s="44"/>
      <c r="C114" s="45"/>
      <c r="D114" s="45"/>
      <c r="E114" s="45"/>
      <c r="F114" s="45"/>
      <c r="G114" s="45"/>
      <c r="H114" s="45"/>
      <c r="I114" s="47"/>
      <c r="J114" s="47"/>
      <c r="K114" s="47"/>
      <c r="L114" s="45"/>
      <c r="M114" s="45"/>
      <c r="N114" s="50"/>
      <c r="O114" s="45"/>
      <c r="P114" s="45"/>
      <c r="Q114" s="45"/>
    </row>
    <row r="115" spans="1:17" s="43" customFormat="1">
      <c r="A115" s="22"/>
      <c r="B115" s="44"/>
      <c r="C115" s="45"/>
      <c r="D115" s="45"/>
      <c r="E115" s="45"/>
      <c r="F115" s="45"/>
      <c r="G115" s="45"/>
      <c r="H115" s="45"/>
      <c r="I115" s="47"/>
      <c r="J115" s="47"/>
      <c r="K115" s="47"/>
      <c r="L115" s="45"/>
      <c r="M115" s="45"/>
      <c r="N115" s="50"/>
      <c r="O115" s="45"/>
      <c r="P115" s="45"/>
      <c r="Q115" s="45"/>
    </row>
    <row r="116" spans="1:17" s="43" customFormat="1">
      <c r="A116" s="22"/>
      <c r="B116" s="44"/>
      <c r="C116" s="45"/>
      <c r="D116" s="45"/>
      <c r="E116" s="45"/>
      <c r="F116" s="45"/>
      <c r="G116" s="45"/>
      <c r="H116" s="45"/>
      <c r="I116" s="47"/>
      <c r="J116" s="47"/>
      <c r="K116" s="47"/>
      <c r="L116" s="45"/>
      <c r="M116" s="45"/>
      <c r="N116" s="50"/>
      <c r="O116" s="45"/>
      <c r="P116" s="45"/>
      <c r="Q116" s="45"/>
    </row>
    <row r="117" spans="1:17" s="43" customFormat="1">
      <c r="A117" s="22"/>
      <c r="B117" s="44"/>
      <c r="C117" s="45"/>
      <c r="D117" s="45"/>
      <c r="E117" s="45"/>
      <c r="F117" s="45"/>
      <c r="G117" s="45"/>
      <c r="H117" s="45"/>
      <c r="I117" s="47"/>
      <c r="J117" s="47"/>
      <c r="K117" s="47"/>
      <c r="L117" s="45"/>
      <c r="M117" s="45"/>
      <c r="N117" s="50"/>
      <c r="O117" s="45"/>
      <c r="P117" s="45"/>
      <c r="Q117" s="45"/>
    </row>
    <row r="118" spans="1:17" s="43" customFormat="1">
      <c r="A118" s="22"/>
      <c r="B118" s="44"/>
      <c r="C118" s="45"/>
      <c r="D118" s="45"/>
      <c r="E118" s="45"/>
      <c r="F118" s="45"/>
      <c r="G118" s="45"/>
      <c r="H118" s="45"/>
      <c r="I118" s="47"/>
      <c r="J118" s="47"/>
      <c r="K118" s="47"/>
      <c r="L118" s="45"/>
      <c r="M118" s="45"/>
      <c r="N118" s="50"/>
      <c r="O118" s="45"/>
      <c r="P118" s="45"/>
      <c r="Q118" s="45"/>
    </row>
    <row r="119" spans="1:17" s="43" customFormat="1">
      <c r="A119" s="22"/>
      <c r="B119" s="44"/>
      <c r="C119" s="45"/>
      <c r="D119" s="45"/>
      <c r="E119" s="45"/>
      <c r="F119" s="45"/>
      <c r="G119" s="45"/>
      <c r="H119" s="45"/>
      <c r="I119" s="47"/>
      <c r="J119" s="47"/>
      <c r="K119" s="47"/>
      <c r="L119" s="45"/>
      <c r="M119" s="45"/>
      <c r="N119" s="50"/>
      <c r="O119" s="45"/>
      <c r="P119" s="45"/>
      <c r="Q119" s="45"/>
    </row>
    <row r="120" spans="1:17" s="43" customFormat="1">
      <c r="A120" s="22"/>
      <c r="B120" s="44"/>
      <c r="C120" s="45"/>
      <c r="D120" s="45"/>
      <c r="E120" s="45"/>
      <c r="F120" s="45"/>
      <c r="G120" s="45"/>
      <c r="H120" s="45"/>
      <c r="I120" s="47"/>
      <c r="J120" s="47"/>
      <c r="K120" s="47"/>
      <c r="L120" s="45"/>
      <c r="M120" s="45"/>
      <c r="N120" s="50"/>
      <c r="O120" s="45"/>
      <c r="P120" s="45"/>
      <c r="Q120" s="45"/>
    </row>
    <row r="121" spans="1:17" s="43" customFormat="1">
      <c r="A121" s="22"/>
      <c r="B121" s="44"/>
      <c r="C121" s="45"/>
      <c r="D121" s="45"/>
      <c r="E121" s="45"/>
      <c r="F121" s="45"/>
      <c r="G121" s="45"/>
      <c r="H121" s="45"/>
      <c r="I121" s="47"/>
      <c r="J121" s="47"/>
      <c r="K121" s="47"/>
      <c r="L121" s="45"/>
      <c r="M121" s="45"/>
      <c r="N121" s="50"/>
      <c r="O121" s="45"/>
      <c r="P121" s="45"/>
      <c r="Q121" s="45"/>
    </row>
    <row r="122" spans="1:17" s="43" customFormat="1">
      <c r="A122" s="22"/>
      <c r="B122" s="44"/>
      <c r="C122" s="45"/>
      <c r="D122" s="45"/>
      <c r="E122" s="45"/>
      <c r="F122" s="45"/>
      <c r="G122" s="45"/>
      <c r="H122" s="45"/>
      <c r="I122" s="47"/>
      <c r="J122" s="47"/>
      <c r="K122" s="47"/>
      <c r="L122" s="45"/>
      <c r="M122" s="45"/>
      <c r="N122" s="50"/>
      <c r="O122" s="45"/>
      <c r="P122" s="45"/>
      <c r="Q122" s="45"/>
    </row>
    <row r="123" spans="1:17" s="43" customFormat="1">
      <c r="A123" s="22"/>
      <c r="B123" s="44"/>
      <c r="C123" s="45"/>
      <c r="D123" s="45"/>
      <c r="E123" s="45"/>
      <c r="F123" s="45"/>
      <c r="G123" s="45"/>
      <c r="H123" s="45"/>
      <c r="I123" s="47"/>
      <c r="J123" s="47"/>
      <c r="K123" s="47"/>
      <c r="L123" s="45"/>
      <c r="M123" s="45"/>
      <c r="N123" s="50"/>
      <c r="O123" s="45"/>
      <c r="P123" s="45"/>
      <c r="Q123" s="45"/>
    </row>
    <row r="124" spans="1:17" s="43" customFormat="1">
      <c r="A124" s="22"/>
      <c r="B124" s="44"/>
      <c r="C124" s="45"/>
      <c r="D124" s="45"/>
      <c r="E124" s="45"/>
      <c r="F124" s="45"/>
      <c r="G124" s="45"/>
      <c r="H124" s="45"/>
      <c r="I124" s="47"/>
      <c r="J124" s="47"/>
      <c r="K124" s="47"/>
      <c r="L124" s="45"/>
      <c r="M124" s="45"/>
      <c r="N124" s="50"/>
      <c r="O124" s="45"/>
      <c r="P124" s="45"/>
      <c r="Q124" s="45"/>
    </row>
    <row r="125" spans="1:17" s="43" customFormat="1">
      <c r="A125" s="22"/>
      <c r="B125" s="44"/>
      <c r="C125" s="45"/>
      <c r="D125" s="45"/>
      <c r="E125" s="45"/>
      <c r="F125" s="45"/>
      <c r="G125" s="45"/>
      <c r="H125" s="45"/>
      <c r="I125" s="47"/>
      <c r="J125" s="47"/>
      <c r="K125" s="47"/>
      <c r="L125" s="45"/>
      <c r="M125" s="45"/>
      <c r="N125" s="50"/>
      <c r="O125" s="45"/>
      <c r="P125" s="45"/>
      <c r="Q125" s="45"/>
    </row>
    <row r="126" spans="1:17" s="43" customFormat="1">
      <c r="A126" s="22"/>
      <c r="B126" s="44"/>
      <c r="C126" s="45"/>
      <c r="D126" s="45"/>
      <c r="E126" s="45"/>
      <c r="F126" s="45"/>
      <c r="G126" s="45"/>
      <c r="H126" s="45"/>
      <c r="I126" s="47"/>
      <c r="J126" s="47"/>
      <c r="K126" s="47"/>
      <c r="L126" s="45"/>
      <c r="M126" s="45"/>
      <c r="N126" s="50"/>
      <c r="O126" s="45"/>
      <c r="P126" s="45"/>
      <c r="Q126" s="45"/>
    </row>
    <row r="127" spans="1:17" s="43" customFormat="1">
      <c r="A127" s="22"/>
      <c r="B127" s="44"/>
      <c r="C127" s="45"/>
      <c r="D127" s="45"/>
      <c r="E127" s="45"/>
      <c r="F127" s="45"/>
      <c r="G127" s="45"/>
      <c r="H127" s="45"/>
      <c r="I127" s="47"/>
      <c r="J127" s="47"/>
      <c r="K127" s="47"/>
      <c r="L127" s="45"/>
      <c r="M127" s="45"/>
      <c r="N127" s="50"/>
      <c r="O127" s="45"/>
      <c r="P127" s="45"/>
      <c r="Q127" s="45"/>
    </row>
    <row r="128" spans="1:17" s="43" customFormat="1">
      <c r="A128" s="22"/>
      <c r="B128" s="44"/>
      <c r="C128" s="45"/>
      <c r="D128" s="45"/>
      <c r="E128" s="45"/>
      <c r="F128" s="45"/>
      <c r="G128" s="45"/>
      <c r="H128" s="45"/>
      <c r="I128" s="47"/>
      <c r="J128" s="47"/>
      <c r="K128" s="47"/>
      <c r="L128" s="45"/>
      <c r="M128" s="45"/>
      <c r="N128" s="50"/>
      <c r="O128" s="45"/>
      <c r="P128" s="45"/>
      <c r="Q128" s="45"/>
    </row>
    <row r="129" spans="1:17" s="43" customFormat="1">
      <c r="A129" s="22"/>
      <c r="B129" s="44"/>
      <c r="C129" s="45"/>
      <c r="D129" s="45"/>
      <c r="E129" s="45"/>
      <c r="F129" s="45"/>
      <c r="G129" s="45"/>
      <c r="H129" s="45"/>
      <c r="I129" s="47"/>
      <c r="J129" s="47"/>
      <c r="K129" s="47"/>
      <c r="L129" s="45"/>
      <c r="M129" s="45"/>
      <c r="N129" s="50"/>
      <c r="O129" s="45"/>
      <c r="P129" s="45"/>
      <c r="Q129" s="45"/>
    </row>
    <row r="130" spans="1:17" s="43" customFormat="1">
      <c r="A130" s="22"/>
      <c r="B130" s="44"/>
      <c r="C130" s="45"/>
      <c r="D130" s="45"/>
      <c r="E130" s="45"/>
      <c r="F130" s="45"/>
      <c r="G130" s="45"/>
      <c r="H130" s="45"/>
      <c r="I130" s="47"/>
      <c r="J130" s="47"/>
      <c r="K130" s="47"/>
      <c r="L130" s="45"/>
      <c r="M130" s="45"/>
      <c r="N130" s="50"/>
      <c r="O130" s="45"/>
      <c r="P130" s="45"/>
      <c r="Q130" s="45"/>
    </row>
    <row r="131" spans="1:17" s="43" customFormat="1">
      <c r="A131" s="22"/>
      <c r="B131" s="44"/>
      <c r="C131" s="45"/>
      <c r="D131" s="45"/>
      <c r="E131" s="45"/>
      <c r="F131" s="45"/>
      <c r="G131" s="45"/>
      <c r="H131" s="45"/>
      <c r="I131" s="47"/>
      <c r="J131" s="47"/>
      <c r="K131" s="47"/>
      <c r="L131" s="45"/>
      <c r="M131" s="45"/>
      <c r="N131" s="50"/>
      <c r="O131" s="45"/>
      <c r="P131" s="45"/>
      <c r="Q131" s="45"/>
    </row>
    <row r="132" spans="1:17" s="43" customFormat="1">
      <c r="A132" s="22"/>
      <c r="B132" s="44"/>
      <c r="C132" s="45"/>
      <c r="D132" s="45"/>
      <c r="E132" s="45"/>
      <c r="F132" s="45"/>
      <c r="G132" s="45"/>
      <c r="H132" s="45"/>
      <c r="I132" s="47"/>
      <c r="J132" s="47"/>
      <c r="K132" s="47"/>
      <c r="L132" s="45"/>
      <c r="M132" s="45"/>
      <c r="N132" s="50"/>
      <c r="O132" s="45"/>
      <c r="P132" s="45"/>
      <c r="Q132" s="45"/>
    </row>
    <row r="133" spans="1:17" s="43" customFormat="1">
      <c r="A133" s="22"/>
      <c r="B133" s="44"/>
      <c r="C133" s="45"/>
      <c r="D133" s="45"/>
      <c r="E133" s="45"/>
      <c r="F133" s="45"/>
      <c r="G133" s="45"/>
      <c r="H133" s="45"/>
      <c r="I133" s="47"/>
      <c r="J133" s="47"/>
      <c r="K133" s="47"/>
      <c r="L133" s="45"/>
      <c r="M133" s="45"/>
      <c r="N133" s="50"/>
      <c r="O133" s="45"/>
      <c r="P133" s="45"/>
      <c r="Q133" s="45"/>
    </row>
    <row r="134" spans="1:17" s="43" customFormat="1">
      <c r="A134" s="22"/>
      <c r="B134" s="44"/>
      <c r="C134" s="45"/>
      <c r="D134" s="45"/>
      <c r="E134" s="45"/>
      <c r="F134" s="45"/>
      <c r="G134" s="45"/>
      <c r="H134" s="45"/>
      <c r="I134" s="47"/>
      <c r="J134" s="47"/>
      <c r="K134" s="47"/>
      <c r="L134" s="45"/>
      <c r="M134" s="45"/>
      <c r="N134" s="50"/>
      <c r="O134" s="45"/>
      <c r="P134" s="45"/>
      <c r="Q134" s="45"/>
    </row>
    <row r="135" spans="1:17" s="43" customFormat="1">
      <c r="A135" s="22"/>
      <c r="B135" s="44"/>
      <c r="C135" s="45"/>
      <c r="D135" s="45"/>
      <c r="E135" s="45"/>
      <c r="F135" s="45"/>
      <c r="G135" s="45"/>
      <c r="H135" s="45"/>
      <c r="I135" s="47"/>
      <c r="J135" s="47"/>
      <c r="K135" s="47"/>
      <c r="L135" s="45"/>
      <c r="M135" s="45"/>
      <c r="N135" s="50"/>
      <c r="O135" s="45"/>
      <c r="P135" s="45"/>
      <c r="Q135" s="45"/>
    </row>
    <row r="136" spans="1:17" s="43" customFormat="1">
      <c r="A136" s="22"/>
      <c r="B136" s="44"/>
      <c r="C136" s="45"/>
      <c r="D136" s="45"/>
      <c r="E136" s="45"/>
      <c r="F136" s="45"/>
      <c r="G136" s="45"/>
      <c r="H136" s="45"/>
      <c r="I136" s="47"/>
      <c r="J136" s="47"/>
      <c r="K136" s="47"/>
      <c r="L136" s="45"/>
      <c r="M136" s="45"/>
      <c r="N136" s="50"/>
      <c r="O136" s="45"/>
      <c r="P136" s="45"/>
      <c r="Q136" s="45"/>
    </row>
    <row r="137" spans="1:17" s="43" customFormat="1">
      <c r="A137" s="22"/>
      <c r="B137" s="44"/>
      <c r="C137" s="45"/>
      <c r="D137" s="45"/>
      <c r="E137" s="45"/>
      <c r="F137" s="45"/>
      <c r="G137" s="45"/>
      <c r="H137" s="45"/>
      <c r="I137" s="47"/>
      <c r="J137" s="47"/>
      <c r="K137" s="47"/>
      <c r="L137" s="45"/>
      <c r="M137" s="45"/>
      <c r="N137" s="50"/>
      <c r="O137" s="45"/>
      <c r="P137" s="45"/>
      <c r="Q137" s="45"/>
    </row>
    <row r="138" spans="1:17" s="43" customFormat="1">
      <c r="A138" s="22"/>
      <c r="B138" s="44"/>
      <c r="C138" s="45"/>
      <c r="D138" s="45"/>
      <c r="E138" s="45"/>
      <c r="F138" s="45"/>
      <c r="G138" s="45"/>
      <c r="H138" s="45"/>
      <c r="I138" s="47"/>
      <c r="J138" s="47"/>
      <c r="K138" s="47"/>
      <c r="L138" s="45"/>
      <c r="M138" s="45"/>
      <c r="N138" s="50"/>
      <c r="O138" s="45"/>
      <c r="P138" s="45"/>
      <c r="Q138" s="45"/>
    </row>
    <row r="139" spans="1:17" s="43" customFormat="1">
      <c r="A139" s="22"/>
      <c r="B139" s="44"/>
      <c r="C139" s="45"/>
      <c r="D139" s="45"/>
      <c r="E139" s="45"/>
      <c r="F139" s="45"/>
      <c r="G139" s="45"/>
      <c r="H139" s="45"/>
      <c r="I139" s="47"/>
      <c r="J139" s="47"/>
      <c r="K139" s="47"/>
      <c r="L139" s="45"/>
      <c r="M139" s="45"/>
      <c r="N139" s="50"/>
      <c r="O139" s="45"/>
      <c r="P139" s="45"/>
      <c r="Q139" s="45"/>
    </row>
    <row r="140" spans="1:17" s="43" customFormat="1">
      <c r="A140" s="22"/>
      <c r="B140" s="44"/>
      <c r="C140" s="45"/>
      <c r="D140" s="45"/>
      <c r="E140" s="45"/>
      <c r="F140" s="45"/>
      <c r="G140" s="45"/>
      <c r="H140" s="45"/>
      <c r="I140" s="47"/>
      <c r="J140" s="47"/>
      <c r="K140" s="47"/>
      <c r="L140" s="45"/>
      <c r="M140" s="45"/>
      <c r="N140" s="50"/>
      <c r="O140" s="45"/>
      <c r="P140" s="45"/>
      <c r="Q140" s="45"/>
    </row>
    <row r="141" spans="1:17" s="43" customFormat="1">
      <c r="A141" s="22"/>
      <c r="B141" s="44"/>
      <c r="C141" s="45"/>
      <c r="D141" s="45"/>
      <c r="E141" s="45"/>
      <c r="F141" s="45"/>
      <c r="G141" s="45"/>
      <c r="H141" s="45"/>
      <c r="I141" s="47"/>
      <c r="J141" s="47"/>
      <c r="K141" s="47"/>
      <c r="L141" s="45"/>
      <c r="M141" s="45"/>
      <c r="N141" s="50"/>
      <c r="O141" s="45"/>
      <c r="P141" s="45"/>
      <c r="Q141" s="45"/>
    </row>
    <row r="142" spans="1:17" s="43" customFormat="1">
      <c r="A142" s="22"/>
      <c r="B142" s="44"/>
      <c r="C142" s="45"/>
      <c r="D142" s="45"/>
      <c r="E142" s="45"/>
      <c r="F142" s="45"/>
      <c r="G142" s="45"/>
      <c r="H142" s="45"/>
      <c r="I142" s="47"/>
      <c r="J142" s="47"/>
      <c r="K142" s="47"/>
      <c r="L142" s="45"/>
      <c r="M142" s="45"/>
      <c r="N142" s="50"/>
      <c r="O142" s="45"/>
      <c r="P142" s="45"/>
      <c r="Q142" s="45"/>
    </row>
    <row r="143" spans="1:17" s="43" customFormat="1">
      <c r="A143" s="22"/>
      <c r="B143" s="44"/>
      <c r="C143" s="45"/>
      <c r="D143" s="45"/>
      <c r="E143" s="45"/>
      <c r="F143" s="45"/>
      <c r="G143" s="45"/>
      <c r="H143" s="45"/>
      <c r="I143" s="47"/>
      <c r="J143" s="47"/>
      <c r="K143" s="47"/>
      <c r="L143" s="45"/>
      <c r="M143" s="45"/>
      <c r="N143" s="50"/>
      <c r="O143" s="45"/>
      <c r="P143" s="45"/>
      <c r="Q143" s="45"/>
    </row>
    <row r="144" spans="1:17" s="43" customFormat="1">
      <c r="A144" s="22"/>
      <c r="B144" s="44"/>
      <c r="C144" s="45"/>
      <c r="D144" s="45"/>
      <c r="E144" s="45"/>
      <c r="F144" s="45"/>
      <c r="G144" s="45"/>
      <c r="H144" s="45"/>
      <c r="I144" s="47"/>
      <c r="J144" s="47"/>
      <c r="K144" s="47"/>
      <c r="L144" s="45"/>
      <c r="M144" s="45"/>
      <c r="N144" s="50"/>
      <c r="O144" s="45"/>
      <c r="P144" s="45"/>
      <c r="Q144" s="45"/>
    </row>
    <row r="145" spans="1:17" s="43" customFormat="1">
      <c r="A145" s="22"/>
      <c r="B145" s="44"/>
      <c r="C145" s="45"/>
      <c r="D145" s="45"/>
      <c r="E145" s="45"/>
      <c r="F145" s="45"/>
      <c r="G145" s="45"/>
      <c r="H145" s="45"/>
      <c r="I145" s="47"/>
      <c r="J145" s="47"/>
      <c r="K145" s="47"/>
      <c r="L145" s="45"/>
      <c r="M145" s="45"/>
      <c r="N145" s="50"/>
      <c r="O145" s="45"/>
      <c r="P145" s="45"/>
      <c r="Q145" s="45"/>
    </row>
    <row r="146" spans="1:17" s="43" customFormat="1">
      <c r="A146" s="22"/>
      <c r="B146" s="44"/>
      <c r="C146" s="45"/>
      <c r="D146" s="45"/>
      <c r="E146" s="45"/>
      <c r="F146" s="45"/>
      <c r="G146" s="45"/>
      <c r="H146" s="45"/>
      <c r="I146" s="47"/>
      <c r="J146" s="47"/>
      <c r="K146" s="47"/>
      <c r="L146" s="45"/>
      <c r="M146" s="45"/>
      <c r="N146" s="50"/>
      <c r="O146" s="45"/>
      <c r="P146" s="45"/>
      <c r="Q146" s="45"/>
    </row>
    <row r="147" spans="1:17" s="43" customFormat="1">
      <c r="A147" s="22"/>
      <c r="B147" s="44"/>
      <c r="C147" s="45"/>
      <c r="D147" s="45"/>
      <c r="E147" s="45"/>
      <c r="F147" s="45"/>
      <c r="G147" s="45"/>
      <c r="H147" s="45"/>
      <c r="I147" s="47"/>
      <c r="J147" s="47"/>
      <c r="K147" s="47"/>
      <c r="L147" s="45"/>
      <c r="M147" s="45"/>
      <c r="N147" s="50"/>
      <c r="O147" s="45"/>
      <c r="P147" s="45"/>
      <c r="Q147" s="45"/>
    </row>
    <row r="148" spans="1:17" s="43" customFormat="1">
      <c r="A148" s="22"/>
      <c r="B148" s="44"/>
      <c r="C148" s="45"/>
      <c r="D148" s="45"/>
      <c r="E148" s="45"/>
      <c r="F148" s="45"/>
      <c r="G148" s="45"/>
      <c r="H148" s="45"/>
      <c r="I148" s="47"/>
      <c r="J148" s="47"/>
      <c r="K148" s="47"/>
      <c r="L148" s="45"/>
      <c r="M148" s="45"/>
      <c r="N148" s="50"/>
      <c r="O148" s="45"/>
      <c r="P148" s="45"/>
      <c r="Q148" s="45"/>
    </row>
    <row r="149" spans="1:17" s="43" customFormat="1">
      <c r="A149" s="22"/>
      <c r="B149" s="44"/>
      <c r="C149" s="45"/>
      <c r="D149" s="45"/>
      <c r="E149" s="45"/>
      <c r="F149" s="45"/>
      <c r="G149" s="45"/>
      <c r="H149" s="45"/>
      <c r="I149" s="47"/>
      <c r="J149" s="47"/>
      <c r="K149" s="47"/>
      <c r="L149" s="45"/>
      <c r="M149" s="45"/>
      <c r="N149" s="50"/>
      <c r="O149" s="45"/>
      <c r="P149" s="45"/>
      <c r="Q149" s="45"/>
    </row>
    <row r="150" spans="1:17" s="43" customFormat="1">
      <c r="A150" s="22"/>
      <c r="B150" s="44"/>
      <c r="C150" s="45"/>
      <c r="D150" s="45"/>
      <c r="E150" s="45"/>
      <c r="F150" s="45"/>
      <c r="G150" s="45"/>
      <c r="H150" s="45"/>
      <c r="I150" s="47"/>
      <c r="J150" s="47"/>
      <c r="K150" s="47"/>
      <c r="L150" s="45"/>
      <c r="M150" s="45"/>
      <c r="N150" s="50"/>
      <c r="O150" s="45"/>
      <c r="P150" s="45"/>
      <c r="Q150" s="45"/>
    </row>
    <row r="151" spans="1:17" s="43" customFormat="1">
      <c r="A151" s="22"/>
      <c r="B151" s="44"/>
      <c r="C151" s="45"/>
      <c r="D151" s="45"/>
      <c r="E151" s="45"/>
      <c r="F151" s="45"/>
      <c r="G151" s="45"/>
      <c r="H151" s="45"/>
      <c r="I151" s="47"/>
      <c r="J151" s="47"/>
      <c r="K151" s="47"/>
      <c r="L151" s="45"/>
      <c r="M151" s="45"/>
      <c r="N151" s="50"/>
      <c r="O151" s="45"/>
      <c r="P151" s="45"/>
      <c r="Q151" s="45"/>
    </row>
    <row r="152" spans="1:17" s="43" customFormat="1">
      <c r="A152" s="22"/>
      <c r="B152" s="44"/>
      <c r="C152" s="45"/>
      <c r="D152" s="45"/>
      <c r="E152" s="45"/>
      <c r="F152" s="45"/>
      <c r="G152" s="45"/>
      <c r="H152" s="45"/>
      <c r="I152" s="47"/>
      <c r="J152" s="47"/>
      <c r="K152" s="47"/>
      <c r="L152" s="45"/>
      <c r="M152" s="45"/>
      <c r="N152" s="50"/>
      <c r="O152" s="45"/>
      <c r="P152" s="45"/>
      <c r="Q152" s="45"/>
    </row>
    <row r="153" spans="1:17" s="43" customFormat="1">
      <c r="A153" s="22"/>
      <c r="B153" s="44"/>
      <c r="C153" s="45"/>
      <c r="D153" s="45"/>
      <c r="E153" s="45"/>
      <c r="F153" s="45"/>
      <c r="G153" s="45"/>
      <c r="H153" s="45"/>
      <c r="I153" s="47"/>
      <c r="J153" s="47"/>
      <c r="K153" s="47"/>
      <c r="L153" s="45"/>
      <c r="M153" s="45"/>
      <c r="N153" s="50"/>
      <c r="O153" s="45"/>
      <c r="P153" s="45"/>
      <c r="Q153" s="45"/>
    </row>
    <row r="154" spans="1:17" s="43" customFormat="1">
      <c r="A154" s="22"/>
      <c r="B154" s="44"/>
      <c r="C154" s="45"/>
      <c r="D154" s="45"/>
      <c r="E154" s="45"/>
      <c r="F154" s="45"/>
      <c r="G154" s="45"/>
      <c r="H154" s="45"/>
      <c r="I154" s="47"/>
      <c r="J154" s="47"/>
      <c r="K154" s="47"/>
      <c r="L154" s="45"/>
      <c r="M154" s="45"/>
      <c r="N154" s="50"/>
      <c r="O154" s="45"/>
      <c r="P154" s="45"/>
      <c r="Q154" s="45"/>
    </row>
    <row r="155" spans="1:17" s="43" customFormat="1">
      <c r="A155" s="22"/>
      <c r="B155" s="44"/>
      <c r="C155" s="45"/>
      <c r="D155" s="45"/>
      <c r="E155" s="45"/>
      <c r="F155" s="45"/>
      <c r="G155" s="45"/>
      <c r="H155" s="45"/>
      <c r="I155" s="47"/>
      <c r="J155" s="47"/>
      <c r="K155" s="47"/>
      <c r="L155" s="45"/>
      <c r="M155" s="45"/>
      <c r="N155" s="50"/>
      <c r="O155" s="45"/>
      <c r="P155" s="45"/>
      <c r="Q155" s="45"/>
    </row>
    <row r="156" spans="1:17" s="43" customFormat="1">
      <c r="A156" s="22"/>
      <c r="B156" s="44"/>
      <c r="C156" s="45"/>
      <c r="D156" s="45"/>
      <c r="E156" s="45"/>
      <c r="F156" s="45"/>
      <c r="G156" s="45"/>
      <c r="H156" s="45"/>
      <c r="I156" s="47"/>
      <c r="J156" s="47"/>
      <c r="K156" s="47"/>
      <c r="L156" s="45"/>
      <c r="M156" s="45"/>
      <c r="N156" s="50"/>
      <c r="O156" s="45"/>
      <c r="P156" s="45"/>
      <c r="Q156" s="45"/>
    </row>
    <row r="157" spans="1:17" s="43" customFormat="1">
      <c r="A157" s="22"/>
      <c r="B157" s="44"/>
      <c r="C157" s="45"/>
      <c r="D157" s="45"/>
      <c r="E157" s="45"/>
      <c r="F157" s="45"/>
      <c r="G157" s="45"/>
      <c r="H157" s="45"/>
      <c r="I157" s="47"/>
      <c r="J157" s="47"/>
      <c r="K157" s="47"/>
      <c r="L157" s="45"/>
      <c r="M157" s="45"/>
      <c r="N157" s="50"/>
      <c r="O157" s="45"/>
      <c r="P157" s="45"/>
      <c r="Q157" s="45"/>
    </row>
    <row r="158" spans="1:17" s="43" customFormat="1">
      <c r="A158" s="22"/>
      <c r="B158" s="44"/>
      <c r="C158" s="45"/>
      <c r="D158" s="45"/>
      <c r="E158" s="45"/>
      <c r="F158" s="45"/>
      <c r="G158" s="45"/>
      <c r="H158" s="45"/>
      <c r="I158" s="47"/>
      <c r="J158" s="47"/>
      <c r="K158" s="47"/>
      <c r="L158" s="45"/>
      <c r="M158" s="45"/>
      <c r="N158" s="50"/>
      <c r="O158" s="45"/>
      <c r="P158" s="45"/>
      <c r="Q158" s="45"/>
    </row>
    <row r="159" spans="1:17" s="43" customFormat="1">
      <c r="A159" s="22"/>
      <c r="B159" s="44"/>
      <c r="C159" s="45"/>
      <c r="D159" s="45"/>
      <c r="E159" s="45"/>
      <c r="F159" s="45"/>
      <c r="G159" s="45"/>
      <c r="H159" s="45"/>
      <c r="I159" s="47"/>
      <c r="J159" s="47"/>
      <c r="K159" s="47"/>
      <c r="L159" s="45"/>
      <c r="M159" s="45"/>
      <c r="N159" s="50"/>
      <c r="O159" s="45"/>
      <c r="P159" s="45"/>
      <c r="Q159" s="45"/>
    </row>
    <row r="160" spans="1:17" s="43" customFormat="1">
      <c r="A160" s="22"/>
      <c r="B160" s="44"/>
      <c r="C160" s="45"/>
      <c r="D160" s="45"/>
      <c r="E160" s="45"/>
      <c r="F160" s="45"/>
      <c r="G160" s="45"/>
      <c r="H160" s="45"/>
      <c r="I160" s="47"/>
      <c r="J160" s="47"/>
      <c r="K160" s="47"/>
      <c r="L160" s="45"/>
      <c r="M160" s="45"/>
      <c r="N160" s="50"/>
      <c r="O160" s="45"/>
      <c r="P160" s="45"/>
      <c r="Q160" s="45"/>
    </row>
    <row r="161" spans="1:17" s="43" customFormat="1">
      <c r="A161" s="22"/>
      <c r="B161" s="44"/>
      <c r="C161" s="45"/>
      <c r="D161" s="45"/>
      <c r="E161" s="45"/>
      <c r="F161" s="45"/>
      <c r="G161" s="45"/>
      <c r="H161" s="45"/>
      <c r="I161" s="47"/>
      <c r="J161" s="47"/>
      <c r="K161" s="47"/>
      <c r="L161" s="45"/>
      <c r="M161" s="45"/>
      <c r="N161" s="50"/>
      <c r="O161" s="45"/>
      <c r="P161" s="45"/>
      <c r="Q161" s="45"/>
    </row>
    <row r="162" spans="1:17" s="43" customFormat="1">
      <c r="A162" s="22"/>
      <c r="B162" s="44"/>
      <c r="C162" s="45"/>
      <c r="D162" s="45"/>
      <c r="E162" s="45"/>
      <c r="F162" s="45"/>
      <c r="G162" s="45"/>
      <c r="H162" s="45"/>
      <c r="I162" s="47"/>
      <c r="J162" s="47"/>
      <c r="K162" s="47"/>
      <c r="L162" s="45"/>
      <c r="M162" s="45"/>
      <c r="N162" s="50"/>
      <c r="O162" s="45"/>
      <c r="P162" s="45"/>
      <c r="Q162" s="45"/>
    </row>
    <row r="163" spans="1:17" s="43" customFormat="1">
      <c r="A163" s="22"/>
      <c r="B163" s="44"/>
      <c r="C163" s="45"/>
      <c r="D163" s="45"/>
      <c r="E163" s="45"/>
      <c r="F163" s="45"/>
      <c r="G163" s="45"/>
      <c r="H163" s="45"/>
      <c r="I163" s="47"/>
      <c r="J163" s="47"/>
      <c r="K163" s="47"/>
      <c r="L163" s="45"/>
      <c r="M163" s="45"/>
      <c r="N163" s="50"/>
      <c r="O163" s="45"/>
      <c r="P163" s="45"/>
      <c r="Q163" s="45"/>
    </row>
    <row r="164" spans="1:17" s="43" customFormat="1">
      <c r="A164" s="22"/>
      <c r="B164" s="44"/>
      <c r="C164" s="45"/>
      <c r="D164" s="45"/>
      <c r="E164" s="45"/>
      <c r="F164" s="45"/>
      <c r="G164" s="45"/>
      <c r="H164" s="45"/>
      <c r="I164" s="47"/>
      <c r="J164" s="47"/>
      <c r="K164" s="47"/>
      <c r="L164" s="45"/>
      <c r="M164" s="45"/>
      <c r="N164" s="50"/>
      <c r="O164" s="45"/>
      <c r="P164" s="45"/>
      <c r="Q164" s="45"/>
    </row>
    <row r="165" spans="1:17" s="43" customFormat="1">
      <c r="A165" s="22"/>
      <c r="B165" s="44"/>
      <c r="C165" s="45"/>
      <c r="D165" s="45"/>
      <c r="E165" s="45"/>
      <c r="F165" s="45"/>
      <c r="G165" s="45"/>
      <c r="H165" s="45"/>
      <c r="I165" s="47"/>
      <c r="J165" s="47"/>
      <c r="K165" s="47"/>
      <c r="L165" s="45"/>
      <c r="M165" s="45"/>
      <c r="N165" s="50"/>
      <c r="O165" s="45"/>
      <c r="P165" s="45"/>
      <c r="Q165" s="45"/>
    </row>
    <row r="166" spans="1:17" s="43" customFormat="1">
      <c r="A166" s="22"/>
      <c r="B166" s="44"/>
      <c r="C166" s="45"/>
      <c r="D166" s="45"/>
      <c r="E166" s="45"/>
      <c r="F166" s="45"/>
      <c r="G166" s="45"/>
      <c r="H166" s="45"/>
      <c r="I166" s="47"/>
      <c r="J166" s="47"/>
      <c r="K166" s="47"/>
      <c r="L166" s="45"/>
      <c r="M166" s="45"/>
      <c r="N166" s="50"/>
      <c r="O166" s="45"/>
      <c r="P166" s="45"/>
      <c r="Q166" s="45"/>
    </row>
    <row r="167" spans="1:17" s="43" customFormat="1">
      <c r="A167" s="22"/>
      <c r="B167" s="44"/>
      <c r="C167" s="45"/>
      <c r="D167" s="45"/>
      <c r="E167" s="45"/>
      <c r="F167" s="45"/>
      <c r="G167" s="45"/>
      <c r="H167" s="45"/>
      <c r="I167" s="47"/>
      <c r="J167" s="47"/>
      <c r="K167" s="47"/>
      <c r="L167" s="45"/>
      <c r="M167" s="45"/>
      <c r="N167" s="50"/>
      <c r="O167" s="45"/>
      <c r="P167" s="45"/>
      <c r="Q167" s="45"/>
    </row>
    <row r="168" spans="1:17" s="43" customFormat="1">
      <c r="A168" s="22"/>
      <c r="B168" s="44"/>
      <c r="C168" s="45"/>
      <c r="D168" s="45"/>
      <c r="E168" s="45"/>
      <c r="F168" s="45"/>
      <c r="G168" s="45"/>
      <c r="H168" s="45"/>
      <c r="I168" s="47"/>
      <c r="J168" s="47"/>
      <c r="K168" s="47"/>
      <c r="L168" s="45"/>
      <c r="M168" s="45"/>
      <c r="N168" s="50"/>
      <c r="O168" s="45"/>
      <c r="P168" s="45"/>
      <c r="Q168" s="45"/>
    </row>
    <row r="169" spans="1:17" s="43" customFormat="1">
      <c r="A169" s="22"/>
      <c r="B169" s="44"/>
      <c r="C169" s="45"/>
      <c r="D169" s="45"/>
      <c r="E169" s="45"/>
      <c r="F169" s="45"/>
      <c r="G169" s="45"/>
      <c r="H169" s="45"/>
      <c r="I169" s="47"/>
      <c r="J169" s="47"/>
      <c r="K169" s="47"/>
      <c r="L169" s="45"/>
      <c r="M169" s="45"/>
      <c r="N169" s="50"/>
      <c r="O169" s="45"/>
      <c r="P169" s="45"/>
      <c r="Q169" s="45"/>
    </row>
    <row r="170" spans="1:17" s="43" customFormat="1">
      <c r="A170" s="22"/>
      <c r="B170" s="44"/>
      <c r="C170" s="45"/>
      <c r="D170" s="45"/>
      <c r="E170" s="45"/>
      <c r="F170" s="45"/>
      <c r="G170" s="45"/>
      <c r="H170" s="45"/>
      <c r="I170" s="47"/>
      <c r="J170" s="47"/>
      <c r="K170" s="47"/>
      <c r="L170" s="45"/>
      <c r="M170" s="45"/>
      <c r="N170" s="50"/>
      <c r="O170" s="45"/>
      <c r="P170" s="45"/>
      <c r="Q170" s="45"/>
    </row>
    <row r="171" spans="1:17" s="43" customFormat="1">
      <c r="A171" s="22"/>
      <c r="B171" s="44"/>
      <c r="C171" s="45"/>
      <c r="D171" s="45"/>
      <c r="E171" s="45"/>
      <c r="F171" s="45"/>
      <c r="G171" s="45"/>
      <c r="H171" s="45"/>
      <c r="I171" s="47"/>
      <c r="J171" s="47"/>
      <c r="K171" s="47"/>
      <c r="L171" s="45"/>
      <c r="M171" s="45"/>
      <c r="N171" s="50"/>
      <c r="O171" s="45"/>
      <c r="P171" s="45"/>
      <c r="Q171" s="45"/>
    </row>
    <row r="172" spans="1:17" s="43" customFormat="1">
      <c r="A172" s="22"/>
      <c r="B172" s="44"/>
      <c r="C172" s="45"/>
      <c r="D172" s="45"/>
      <c r="E172" s="45"/>
      <c r="F172" s="45"/>
      <c r="G172" s="45"/>
      <c r="H172" s="45"/>
      <c r="I172" s="47"/>
      <c r="J172" s="47"/>
      <c r="K172" s="47"/>
      <c r="L172" s="45"/>
      <c r="M172" s="45"/>
      <c r="N172" s="50"/>
      <c r="O172" s="45"/>
      <c r="P172" s="45"/>
      <c r="Q172" s="45"/>
    </row>
    <row r="173" spans="1:17" s="43" customFormat="1">
      <c r="A173" s="22"/>
      <c r="B173" s="44"/>
      <c r="C173" s="45"/>
      <c r="D173" s="45"/>
      <c r="E173" s="45"/>
      <c r="F173" s="45"/>
      <c r="G173" s="45"/>
      <c r="H173" s="45"/>
      <c r="I173" s="47"/>
      <c r="J173" s="47"/>
      <c r="K173" s="47"/>
      <c r="L173" s="45"/>
      <c r="M173" s="45"/>
      <c r="N173" s="50"/>
      <c r="O173" s="45"/>
      <c r="P173" s="45"/>
      <c r="Q173" s="45"/>
    </row>
    <row r="174" spans="1:17" s="43" customFormat="1">
      <c r="A174" s="22"/>
      <c r="B174" s="44"/>
      <c r="C174" s="45"/>
      <c r="D174" s="45"/>
      <c r="E174" s="45"/>
      <c r="F174" s="45"/>
      <c r="G174" s="45"/>
      <c r="H174" s="45"/>
      <c r="I174" s="47"/>
      <c r="J174" s="47"/>
      <c r="K174" s="47"/>
      <c r="L174" s="45"/>
      <c r="M174" s="45"/>
      <c r="N174" s="50"/>
      <c r="O174" s="45"/>
      <c r="P174" s="45"/>
      <c r="Q174" s="45"/>
    </row>
    <row r="175" spans="1:17" s="43" customFormat="1">
      <c r="A175" s="22"/>
      <c r="B175" s="44"/>
      <c r="C175" s="45"/>
      <c r="D175" s="45"/>
      <c r="E175" s="45"/>
      <c r="F175" s="45"/>
      <c r="G175" s="45"/>
      <c r="H175" s="45"/>
      <c r="I175" s="47"/>
      <c r="J175" s="47"/>
      <c r="K175" s="47"/>
      <c r="L175" s="45"/>
      <c r="M175" s="45"/>
      <c r="N175" s="50"/>
      <c r="O175" s="45"/>
      <c r="P175" s="45"/>
      <c r="Q175" s="45"/>
    </row>
    <row r="176" spans="1:17" s="43" customFormat="1">
      <c r="A176" s="22"/>
      <c r="B176" s="44"/>
      <c r="C176" s="45"/>
      <c r="D176" s="45"/>
      <c r="E176" s="45"/>
      <c r="F176" s="45"/>
      <c r="G176" s="45"/>
      <c r="H176" s="45"/>
      <c r="I176" s="47"/>
      <c r="J176" s="47"/>
      <c r="K176" s="47"/>
      <c r="L176" s="45"/>
      <c r="M176" s="45"/>
      <c r="N176" s="50"/>
      <c r="O176" s="45"/>
      <c r="P176" s="45"/>
      <c r="Q176" s="45"/>
    </row>
    <row r="177" spans="1:17" s="43" customFormat="1">
      <c r="A177" s="22"/>
      <c r="B177" s="44"/>
      <c r="C177" s="45"/>
      <c r="D177" s="45"/>
      <c r="E177" s="45"/>
      <c r="F177" s="45"/>
      <c r="G177" s="45"/>
      <c r="H177" s="45"/>
      <c r="I177" s="47"/>
      <c r="J177" s="47"/>
      <c r="K177" s="47"/>
      <c r="L177" s="45"/>
      <c r="M177" s="45"/>
      <c r="N177" s="50"/>
      <c r="O177" s="45"/>
      <c r="P177" s="45"/>
      <c r="Q177" s="45"/>
    </row>
    <row r="178" spans="1:17" s="43" customFormat="1">
      <c r="A178" s="22"/>
      <c r="B178" s="44"/>
      <c r="C178" s="45"/>
      <c r="D178" s="45"/>
      <c r="E178" s="45"/>
      <c r="F178" s="45"/>
      <c r="G178" s="45"/>
      <c r="H178" s="45"/>
      <c r="I178" s="47"/>
      <c r="J178" s="47"/>
      <c r="K178" s="47"/>
      <c r="L178" s="45"/>
      <c r="M178" s="45"/>
      <c r="N178" s="50"/>
      <c r="O178" s="45"/>
      <c r="P178" s="45"/>
      <c r="Q178" s="45"/>
    </row>
    <row r="179" spans="1:17" s="43" customFormat="1">
      <c r="A179" s="22"/>
      <c r="B179" s="44"/>
      <c r="C179" s="45"/>
      <c r="D179" s="45"/>
      <c r="E179" s="45"/>
      <c r="F179" s="45"/>
      <c r="G179" s="45"/>
      <c r="H179" s="45"/>
      <c r="I179" s="47"/>
      <c r="J179" s="47"/>
      <c r="K179" s="47"/>
      <c r="L179" s="45"/>
      <c r="M179" s="45"/>
      <c r="N179" s="50"/>
      <c r="O179" s="45"/>
      <c r="P179" s="45"/>
      <c r="Q179" s="45"/>
    </row>
    <row r="180" spans="1:17" s="43" customFormat="1">
      <c r="A180" s="22"/>
      <c r="B180" s="44"/>
      <c r="C180" s="45"/>
      <c r="D180" s="45"/>
      <c r="E180" s="45"/>
      <c r="F180" s="45"/>
      <c r="G180" s="45"/>
      <c r="H180" s="45"/>
      <c r="I180" s="47"/>
      <c r="J180" s="47"/>
      <c r="K180" s="47"/>
      <c r="L180" s="45"/>
      <c r="M180" s="45"/>
      <c r="N180" s="50"/>
      <c r="O180" s="45"/>
      <c r="P180" s="45"/>
      <c r="Q180" s="45"/>
    </row>
    <row r="181" spans="1:17" s="43" customFormat="1">
      <c r="A181" s="22"/>
      <c r="B181" s="44"/>
      <c r="C181" s="45"/>
      <c r="D181" s="45"/>
      <c r="E181" s="45"/>
      <c r="F181" s="45"/>
      <c r="G181" s="45"/>
      <c r="H181" s="45"/>
      <c r="I181" s="47"/>
      <c r="J181" s="47"/>
      <c r="K181" s="47"/>
      <c r="L181" s="45"/>
      <c r="M181" s="45"/>
      <c r="N181" s="50"/>
      <c r="O181" s="45"/>
      <c r="P181" s="45"/>
      <c r="Q181" s="45"/>
    </row>
    <row r="182" spans="1:17" s="43" customFormat="1">
      <c r="A182" s="22"/>
      <c r="B182" s="44"/>
      <c r="C182" s="45"/>
      <c r="D182" s="45"/>
      <c r="E182" s="45"/>
      <c r="F182" s="45"/>
      <c r="G182" s="45"/>
      <c r="H182" s="45"/>
      <c r="I182" s="47"/>
      <c r="J182" s="47"/>
      <c r="K182" s="47"/>
      <c r="L182" s="45"/>
      <c r="M182" s="45"/>
      <c r="N182" s="50"/>
      <c r="O182" s="45"/>
      <c r="P182" s="45"/>
      <c r="Q182" s="45"/>
    </row>
    <row r="183" spans="1:17" s="43" customFormat="1">
      <c r="A183" s="22"/>
      <c r="B183" s="44"/>
      <c r="C183" s="45"/>
      <c r="D183" s="45"/>
      <c r="E183" s="45"/>
      <c r="F183" s="45"/>
      <c r="G183" s="45"/>
      <c r="H183" s="45"/>
      <c r="I183" s="47"/>
      <c r="J183" s="47"/>
      <c r="K183" s="47"/>
      <c r="L183" s="45"/>
      <c r="M183" s="45"/>
      <c r="N183" s="50"/>
      <c r="O183" s="45"/>
      <c r="P183" s="45"/>
      <c r="Q183" s="45"/>
    </row>
    <row r="184" spans="1:17" s="43" customFormat="1">
      <c r="A184" s="22"/>
      <c r="B184" s="44"/>
      <c r="C184" s="45"/>
      <c r="D184" s="45"/>
      <c r="E184" s="45"/>
      <c r="F184" s="45"/>
      <c r="G184" s="45"/>
      <c r="H184" s="45"/>
      <c r="I184" s="47"/>
      <c r="J184" s="47"/>
      <c r="K184" s="47"/>
      <c r="L184" s="45"/>
      <c r="M184" s="45"/>
      <c r="N184" s="50"/>
      <c r="O184" s="45"/>
      <c r="P184" s="45"/>
      <c r="Q184" s="45"/>
    </row>
    <row r="185" spans="1:17" s="43" customFormat="1">
      <c r="A185" s="22"/>
      <c r="B185" s="44"/>
      <c r="C185" s="45"/>
      <c r="D185" s="45"/>
      <c r="E185" s="45"/>
      <c r="F185" s="45"/>
      <c r="G185" s="45"/>
      <c r="H185" s="45"/>
      <c r="I185" s="47"/>
      <c r="J185" s="47"/>
      <c r="K185" s="47"/>
      <c r="L185" s="45"/>
      <c r="M185" s="45"/>
      <c r="N185" s="50"/>
      <c r="O185" s="45"/>
      <c r="P185" s="45"/>
      <c r="Q185" s="45"/>
    </row>
    <row r="186" spans="1:17" s="43" customFormat="1">
      <c r="A186" s="22"/>
      <c r="B186" s="44"/>
      <c r="C186" s="45"/>
      <c r="D186" s="45"/>
      <c r="E186" s="45"/>
      <c r="F186" s="45"/>
      <c r="G186" s="45"/>
      <c r="H186" s="45"/>
      <c r="I186" s="47"/>
      <c r="J186" s="47"/>
      <c r="K186" s="47"/>
      <c r="L186" s="45"/>
      <c r="M186" s="45"/>
      <c r="N186" s="50"/>
      <c r="O186" s="45"/>
      <c r="P186" s="45"/>
      <c r="Q186" s="45"/>
    </row>
    <row r="187" spans="1:17" s="43" customFormat="1">
      <c r="A187" s="22"/>
      <c r="B187" s="44"/>
      <c r="C187" s="45"/>
      <c r="D187" s="45"/>
      <c r="E187" s="45"/>
      <c r="F187" s="45"/>
      <c r="G187" s="45"/>
      <c r="H187" s="45"/>
      <c r="I187" s="47"/>
      <c r="J187" s="47"/>
      <c r="K187" s="47"/>
      <c r="L187" s="45"/>
      <c r="M187" s="45"/>
      <c r="N187" s="50"/>
      <c r="O187" s="45"/>
      <c r="P187" s="45"/>
      <c r="Q187" s="45"/>
    </row>
    <row r="188" spans="1:17" s="43" customFormat="1">
      <c r="A188" s="22"/>
      <c r="B188" s="44"/>
      <c r="C188" s="45"/>
      <c r="D188" s="45"/>
      <c r="E188" s="45"/>
      <c r="F188" s="45"/>
      <c r="G188" s="45"/>
      <c r="H188" s="45"/>
      <c r="I188" s="47"/>
      <c r="J188" s="47"/>
      <c r="K188" s="47"/>
      <c r="L188" s="45"/>
      <c r="M188" s="45"/>
      <c r="N188" s="50"/>
      <c r="O188" s="45"/>
      <c r="P188" s="45"/>
      <c r="Q188" s="45"/>
    </row>
    <row r="189" spans="1:17" s="43" customFormat="1">
      <c r="A189" s="22"/>
      <c r="B189" s="44"/>
      <c r="C189" s="45"/>
      <c r="D189" s="45"/>
      <c r="E189" s="45"/>
      <c r="F189" s="45"/>
      <c r="G189" s="45"/>
      <c r="H189" s="45"/>
      <c r="I189" s="47"/>
      <c r="J189" s="47"/>
      <c r="K189" s="47"/>
      <c r="L189" s="45"/>
      <c r="M189" s="45"/>
      <c r="N189" s="50"/>
      <c r="O189" s="45"/>
      <c r="P189" s="45"/>
      <c r="Q189" s="45"/>
    </row>
    <row r="190" spans="1:17" s="43" customFormat="1">
      <c r="A190" s="22"/>
      <c r="B190" s="44"/>
      <c r="C190" s="45"/>
      <c r="D190" s="45"/>
      <c r="E190" s="45"/>
      <c r="F190" s="45"/>
      <c r="G190" s="45"/>
      <c r="H190" s="45"/>
      <c r="I190" s="47"/>
      <c r="J190" s="47"/>
      <c r="K190" s="47"/>
      <c r="L190" s="45"/>
      <c r="M190" s="45"/>
      <c r="N190" s="50"/>
      <c r="O190" s="45"/>
      <c r="P190" s="45"/>
      <c r="Q190" s="45"/>
    </row>
    <row r="191" spans="1:17" s="43" customFormat="1">
      <c r="A191" s="22"/>
      <c r="B191" s="44"/>
      <c r="C191" s="45"/>
      <c r="D191" s="45"/>
      <c r="E191" s="45"/>
      <c r="F191" s="45"/>
      <c r="G191" s="45"/>
      <c r="H191" s="45"/>
      <c r="I191" s="47"/>
      <c r="J191" s="47"/>
      <c r="K191" s="47"/>
      <c r="L191" s="45"/>
      <c r="M191" s="45"/>
      <c r="N191" s="50"/>
      <c r="O191" s="45"/>
      <c r="P191" s="45"/>
      <c r="Q191" s="45"/>
    </row>
    <row r="192" spans="1:17" s="43" customFormat="1">
      <c r="A192" s="22"/>
      <c r="B192" s="44"/>
      <c r="C192" s="45"/>
      <c r="D192" s="45"/>
      <c r="E192" s="45"/>
      <c r="F192" s="45"/>
      <c r="G192" s="45"/>
      <c r="H192" s="45"/>
      <c r="I192" s="47"/>
      <c r="J192" s="47"/>
      <c r="K192" s="47"/>
      <c r="L192" s="45"/>
      <c r="M192" s="45"/>
      <c r="N192" s="50"/>
      <c r="O192" s="45"/>
      <c r="P192" s="45"/>
      <c r="Q192" s="45"/>
    </row>
    <row r="193" spans="1:17" s="43" customFormat="1">
      <c r="A193" s="22"/>
      <c r="B193" s="44"/>
      <c r="C193" s="45"/>
      <c r="D193" s="45"/>
      <c r="E193" s="45"/>
      <c r="F193" s="45"/>
      <c r="G193" s="45"/>
      <c r="H193" s="45"/>
      <c r="I193" s="47"/>
      <c r="J193" s="47"/>
      <c r="K193" s="47"/>
      <c r="L193" s="45"/>
      <c r="M193" s="45"/>
      <c r="N193" s="50"/>
      <c r="O193" s="45"/>
      <c r="P193" s="45"/>
      <c r="Q193" s="45"/>
    </row>
    <row r="194" spans="1:17" s="43" customFormat="1">
      <c r="A194" s="22"/>
      <c r="B194" s="44"/>
      <c r="C194" s="45"/>
      <c r="D194" s="45"/>
      <c r="E194" s="45"/>
      <c r="F194" s="45"/>
      <c r="G194" s="45"/>
      <c r="H194" s="45"/>
      <c r="I194" s="47"/>
      <c r="J194" s="47"/>
      <c r="K194" s="47"/>
      <c r="L194" s="45"/>
      <c r="M194" s="45"/>
      <c r="N194" s="50"/>
      <c r="O194" s="45"/>
      <c r="P194" s="45"/>
      <c r="Q194" s="45"/>
    </row>
    <row r="195" spans="1:17" s="43" customFormat="1">
      <c r="A195" s="22"/>
      <c r="B195" s="44"/>
      <c r="C195" s="45"/>
      <c r="D195" s="45"/>
      <c r="E195" s="45"/>
      <c r="F195" s="45"/>
      <c r="G195" s="45"/>
      <c r="H195" s="45"/>
      <c r="I195" s="47"/>
      <c r="J195" s="47"/>
      <c r="K195" s="47"/>
      <c r="L195" s="45"/>
      <c r="M195" s="45"/>
      <c r="N195" s="50"/>
      <c r="O195" s="45"/>
      <c r="P195" s="45"/>
      <c r="Q195" s="45"/>
    </row>
    <row r="196" spans="1:17" s="43" customFormat="1">
      <c r="A196" s="22"/>
      <c r="B196" s="44"/>
      <c r="C196" s="45"/>
      <c r="D196" s="45"/>
      <c r="E196" s="45"/>
      <c r="F196" s="45"/>
      <c r="G196" s="45"/>
      <c r="H196" s="45"/>
      <c r="I196" s="47"/>
      <c r="J196" s="47"/>
      <c r="K196" s="47"/>
      <c r="L196" s="45"/>
      <c r="M196" s="45"/>
      <c r="N196" s="50"/>
      <c r="O196" s="45"/>
      <c r="P196" s="45"/>
      <c r="Q196" s="45"/>
    </row>
    <row r="197" spans="1:17" s="43" customFormat="1">
      <c r="A197" s="22"/>
      <c r="B197" s="44"/>
      <c r="C197" s="45"/>
      <c r="D197" s="45"/>
      <c r="E197" s="45"/>
      <c r="F197" s="45"/>
      <c r="G197" s="45"/>
      <c r="H197" s="45"/>
      <c r="I197" s="47"/>
      <c r="J197" s="47"/>
      <c r="K197" s="47"/>
      <c r="L197" s="45"/>
      <c r="M197" s="45"/>
      <c r="N197" s="50"/>
      <c r="O197" s="45"/>
      <c r="P197" s="45"/>
      <c r="Q197" s="45"/>
    </row>
    <row r="198" spans="1:17" s="43" customFormat="1">
      <c r="A198" s="22"/>
      <c r="B198" s="44"/>
      <c r="C198" s="45"/>
      <c r="D198" s="45"/>
      <c r="E198" s="45"/>
      <c r="F198" s="45"/>
      <c r="G198" s="45"/>
      <c r="H198" s="45"/>
      <c r="I198" s="47"/>
      <c r="J198" s="47"/>
      <c r="K198" s="47"/>
      <c r="L198" s="45"/>
      <c r="M198" s="45"/>
      <c r="N198" s="50"/>
      <c r="O198" s="45"/>
      <c r="P198" s="45"/>
      <c r="Q198" s="45"/>
    </row>
    <row r="199" spans="1:17" s="43" customFormat="1">
      <c r="A199" s="22"/>
      <c r="B199" s="44"/>
      <c r="C199" s="45"/>
      <c r="D199" s="45"/>
      <c r="E199" s="45"/>
      <c r="F199" s="45"/>
      <c r="G199" s="45"/>
      <c r="H199" s="45"/>
      <c r="I199" s="47"/>
      <c r="J199" s="47"/>
      <c r="K199" s="47"/>
      <c r="L199" s="45"/>
      <c r="M199" s="45"/>
      <c r="N199" s="50"/>
      <c r="O199" s="45"/>
      <c r="P199" s="45"/>
      <c r="Q199" s="45"/>
    </row>
    <row r="200" spans="1:17" s="43" customFormat="1">
      <c r="A200" s="22"/>
      <c r="B200" s="44"/>
      <c r="C200" s="45"/>
      <c r="D200" s="45"/>
      <c r="E200" s="45"/>
      <c r="F200" s="45"/>
      <c r="G200" s="45"/>
      <c r="H200" s="45"/>
      <c r="I200" s="47"/>
      <c r="J200" s="47"/>
      <c r="K200" s="47"/>
      <c r="L200" s="45"/>
      <c r="M200" s="45"/>
      <c r="N200" s="50"/>
      <c r="O200" s="45"/>
      <c r="P200" s="45"/>
      <c r="Q200" s="45"/>
    </row>
    <row r="201" spans="1:17" s="43" customFormat="1">
      <c r="A201" s="22"/>
      <c r="B201" s="44"/>
      <c r="C201" s="45"/>
      <c r="D201" s="45"/>
      <c r="E201" s="45"/>
      <c r="F201" s="45"/>
      <c r="G201" s="45"/>
      <c r="H201" s="45"/>
      <c r="I201" s="47"/>
      <c r="J201" s="47"/>
      <c r="K201" s="47"/>
      <c r="L201" s="45"/>
      <c r="M201" s="45"/>
      <c r="N201" s="50"/>
      <c r="O201" s="45"/>
      <c r="P201" s="45"/>
      <c r="Q201" s="45"/>
    </row>
    <row r="202" spans="1:17" s="43" customFormat="1">
      <c r="A202" s="22"/>
      <c r="B202" s="44"/>
      <c r="C202" s="45"/>
      <c r="D202" s="45"/>
      <c r="E202" s="45"/>
      <c r="F202" s="45"/>
      <c r="G202" s="45"/>
      <c r="H202" s="45"/>
      <c r="I202" s="47"/>
      <c r="J202" s="47"/>
      <c r="K202" s="47"/>
      <c r="L202" s="45"/>
      <c r="M202" s="45"/>
      <c r="N202" s="50"/>
      <c r="O202" s="45"/>
      <c r="P202" s="45"/>
      <c r="Q202" s="45"/>
    </row>
    <row r="203" spans="1:17" s="43" customFormat="1">
      <c r="A203" s="22"/>
      <c r="B203" s="44"/>
      <c r="C203" s="45"/>
      <c r="D203" s="45"/>
      <c r="E203" s="45"/>
      <c r="F203" s="45"/>
      <c r="G203" s="45"/>
      <c r="H203" s="45"/>
      <c r="I203" s="47"/>
      <c r="J203" s="47"/>
      <c r="K203" s="47"/>
      <c r="L203" s="45"/>
      <c r="M203" s="45"/>
      <c r="N203" s="50"/>
      <c r="O203" s="45"/>
      <c r="P203" s="45"/>
      <c r="Q203" s="45"/>
    </row>
    <row r="204" spans="1:17" s="43" customFormat="1">
      <c r="A204" s="22"/>
      <c r="B204" s="44"/>
      <c r="C204" s="45"/>
      <c r="D204" s="45"/>
      <c r="E204" s="45"/>
      <c r="F204" s="45"/>
      <c r="G204" s="45"/>
      <c r="H204" s="45"/>
      <c r="I204" s="47"/>
      <c r="J204" s="47"/>
      <c r="K204" s="47"/>
      <c r="L204" s="45"/>
      <c r="M204" s="45"/>
      <c r="N204" s="50"/>
      <c r="O204" s="45"/>
      <c r="P204" s="45"/>
      <c r="Q204" s="45"/>
    </row>
    <row r="205" spans="1:17" s="43" customFormat="1">
      <c r="A205" s="22"/>
      <c r="B205" s="44"/>
      <c r="C205" s="45"/>
      <c r="D205" s="45"/>
      <c r="E205" s="45"/>
      <c r="F205" s="45"/>
      <c r="G205" s="45"/>
      <c r="H205" s="45"/>
      <c r="I205" s="47"/>
      <c r="J205" s="47"/>
      <c r="K205" s="47"/>
      <c r="L205" s="45"/>
      <c r="M205" s="45"/>
      <c r="N205" s="50"/>
      <c r="O205" s="45"/>
      <c r="P205" s="45"/>
      <c r="Q205" s="45"/>
    </row>
    <row r="206" spans="1:17" s="43" customFormat="1">
      <c r="A206" s="22"/>
      <c r="B206" s="44"/>
      <c r="C206" s="45"/>
      <c r="D206" s="45"/>
      <c r="E206" s="45"/>
      <c r="F206" s="45"/>
      <c r="G206" s="45"/>
      <c r="H206" s="45"/>
      <c r="I206" s="47"/>
      <c r="J206" s="47"/>
      <c r="K206" s="47"/>
      <c r="L206" s="45"/>
      <c r="M206" s="45"/>
      <c r="N206" s="50"/>
      <c r="O206" s="45"/>
      <c r="P206" s="45"/>
      <c r="Q206" s="45"/>
    </row>
    <row r="207" spans="1:17" s="43" customFormat="1">
      <c r="A207" s="22"/>
      <c r="B207" s="44"/>
      <c r="C207" s="45"/>
      <c r="D207" s="45"/>
      <c r="E207" s="45"/>
      <c r="F207" s="45"/>
      <c r="G207" s="45"/>
      <c r="H207" s="45"/>
      <c r="I207" s="47"/>
      <c r="J207" s="47"/>
      <c r="K207" s="47"/>
      <c r="L207" s="45"/>
      <c r="M207" s="45"/>
      <c r="N207" s="50"/>
      <c r="O207" s="45"/>
      <c r="P207" s="45"/>
      <c r="Q207" s="45"/>
    </row>
    <row r="208" spans="1:17" s="43" customFormat="1">
      <c r="A208" s="22"/>
      <c r="B208" s="44"/>
      <c r="C208" s="45"/>
      <c r="D208" s="45"/>
      <c r="E208" s="45"/>
      <c r="F208" s="45"/>
      <c r="G208" s="45"/>
      <c r="H208" s="45"/>
      <c r="I208" s="47"/>
      <c r="J208" s="47"/>
      <c r="K208" s="47"/>
      <c r="L208" s="45"/>
      <c r="M208" s="45"/>
      <c r="N208" s="50"/>
      <c r="O208" s="45"/>
      <c r="P208" s="45"/>
      <c r="Q208" s="45"/>
    </row>
    <row r="209" spans="1:17" s="43" customFormat="1">
      <c r="A209" s="22"/>
      <c r="B209" s="44"/>
      <c r="C209" s="45"/>
      <c r="D209" s="45"/>
      <c r="E209" s="45"/>
      <c r="F209" s="45"/>
      <c r="G209" s="45"/>
      <c r="H209" s="45"/>
      <c r="I209" s="47"/>
      <c r="J209" s="47"/>
      <c r="K209" s="47"/>
      <c r="L209" s="45"/>
      <c r="M209" s="45"/>
      <c r="N209" s="50"/>
      <c r="O209" s="45"/>
      <c r="P209" s="45"/>
      <c r="Q209" s="45"/>
    </row>
    <row r="210" spans="1:17" s="43" customFormat="1">
      <c r="A210" s="22"/>
      <c r="B210" s="44"/>
      <c r="C210" s="45"/>
      <c r="D210" s="45"/>
      <c r="E210" s="45"/>
      <c r="F210" s="45"/>
      <c r="G210" s="45"/>
      <c r="H210" s="45"/>
      <c r="I210" s="47"/>
      <c r="J210" s="47"/>
      <c r="K210" s="47"/>
      <c r="L210" s="45"/>
      <c r="M210" s="45"/>
      <c r="N210" s="50"/>
      <c r="O210" s="45"/>
      <c r="P210" s="45"/>
      <c r="Q210" s="45"/>
    </row>
    <row r="211" spans="1:17" s="43" customFormat="1">
      <c r="A211" s="22"/>
      <c r="B211" s="44"/>
      <c r="C211" s="45"/>
      <c r="D211" s="45"/>
      <c r="E211" s="45"/>
      <c r="F211" s="45"/>
      <c r="G211" s="45"/>
      <c r="H211" s="45"/>
      <c r="I211" s="47"/>
      <c r="J211" s="47"/>
      <c r="K211" s="47"/>
      <c r="L211" s="45"/>
      <c r="M211" s="45"/>
      <c r="N211" s="50"/>
      <c r="O211" s="45"/>
      <c r="P211" s="45"/>
      <c r="Q211" s="45"/>
    </row>
    <row r="212" spans="1:17" s="43" customFormat="1">
      <c r="A212" s="22"/>
      <c r="B212" s="44"/>
      <c r="C212" s="45"/>
      <c r="D212" s="45"/>
      <c r="E212" s="45"/>
      <c r="F212" s="45"/>
      <c r="G212" s="45"/>
      <c r="H212" s="45"/>
      <c r="I212" s="47"/>
      <c r="J212" s="47"/>
      <c r="K212" s="47"/>
      <c r="L212" s="45"/>
      <c r="M212" s="45"/>
      <c r="N212" s="50"/>
      <c r="O212" s="45"/>
      <c r="P212" s="45"/>
      <c r="Q212" s="45"/>
    </row>
    <row r="213" spans="1:17" s="43" customFormat="1">
      <c r="A213" s="22"/>
      <c r="B213" s="44"/>
      <c r="C213" s="45"/>
      <c r="D213" s="45"/>
      <c r="E213" s="45"/>
      <c r="F213" s="45"/>
      <c r="G213" s="45"/>
      <c r="H213" s="45"/>
      <c r="I213" s="47"/>
      <c r="J213" s="47"/>
      <c r="K213" s="47"/>
      <c r="L213" s="45"/>
      <c r="M213" s="45"/>
      <c r="N213" s="50"/>
      <c r="O213" s="45"/>
      <c r="P213" s="45"/>
      <c r="Q213" s="45"/>
    </row>
    <row r="214" spans="1:17" s="43" customFormat="1">
      <c r="A214" s="22"/>
      <c r="B214" s="44"/>
      <c r="C214" s="45"/>
      <c r="D214" s="45"/>
      <c r="E214" s="45"/>
      <c r="F214" s="45"/>
      <c r="G214" s="45"/>
      <c r="H214" s="45"/>
      <c r="I214" s="47"/>
      <c r="J214" s="47"/>
      <c r="K214" s="47"/>
      <c r="L214" s="45"/>
      <c r="M214" s="45"/>
      <c r="N214" s="50"/>
      <c r="O214" s="45"/>
      <c r="P214" s="45"/>
      <c r="Q214" s="45"/>
    </row>
    <row r="215" spans="1:17" s="43" customFormat="1">
      <c r="A215" s="22"/>
      <c r="B215" s="44"/>
      <c r="C215" s="45"/>
      <c r="D215" s="45"/>
      <c r="E215" s="45"/>
      <c r="F215" s="45"/>
      <c r="G215" s="45"/>
      <c r="H215" s="45"/>
      <c r="I215" s="47"/>
      <c r="J215" s="47"/>
      <c r="K215" s="47"/>
      <c r="L215" s="45"/>
      <c r="M215" s="45"/>
      <c r="N215" s="50"/>
      <c r="O215" s="45"/>
      <c r="P215" s="45"/>
      <c r="Q215" s="45"/>
    </row>
    <row r="216" spans="1:17" s="43" customFormat="1">
      <c r="A216" s="22"/>
      <c r="B216" s="44"/>
      <c r="C216" s="45"/>
      <c r="D216" s="45"/>
      <c r="E216" s="45"/>
      <c r="F216" s="45"/>
      <c r="G216" s="45"/>
      <c r="H216" s="45"/>
      <c r="I216" s="47"/>
      <c r="J216" s="47"/>
      <c r="K216" s="47"/>
      <c r="L216" s="45"/>
      <c r="M216" s="45"/>
      <c r="N216" s="50"/>
      <c r="O216" s="45"/>
      <c r="P216" s="45"/>
      <c r="Q216" s="45"/>
    </row>
    <row r="217" spans="1:17" s="43" customFormat="1">
      <c r="A217" s="22"/>
      <c r="B217" s="44"/>
      <c r="C217" s="45"/>
      <c r="D217" s="45"/>
      <c r="E217" s="45"/>
      <c r="F217" s="45"/>
      <c r="G217" s="45"/>
      <c r="H217" s="45"/>
      <c r="I217" s="47"/>
      <c r="J217" s="47"/>
      <c r="K217" s="47"/>
      <c r="L217" s="45"/>
      <c r="M217" s="45"/>
      <c r="N217" s="50"/>
      <c r="O217" s="45"/>
      <c r="P217" s="45"/>
      <c r="Q217" s="45"/>
    </row>
    <row r="218" spans="1:17" s="43" customFormat="1">
      <c r="A218" s="22"/>
      <c r="B218" s="44"/>
      <c r="C218" s="45"/>
      <c r="D218" s="45"/>
      <c r="E218" s="45"/>
      <c r="F218" s="45"/>
      <c r="G218" s="45"/>
      <c r="H218" s="45"/>
      <c r="I218" s="47"/>
      <c r="J218" s="47"/>
      <c r="K218" s="47"/>
      <c r="L218" s="45"/>
      <c r="M218" s="45"/>
      <c r="N218" s="50"/>
      <c r="O218" s="45"/>
      <c r="P218" s="45"/>
      <c r="Q218" s="45"/>
    </row>
    <row r="219" spans="1:17" s="43" customFormat="1">
      <c r="A219" s="22"/>
      <c r="B219" s="44"/>
      <c r="C219" s="45"/>
      <c r="D219" s="45"/>
      <c r="E219" s="45"/>
      <c r="F219" s="45"/>
      <c r="G219" s="45"/>
      <c r="H219" s="45"/>
      <c r="I219" s="47"/>
      <c r="J219" s="47"/>
      <c r="K219" s="47"/>
      <c r="L219" s="45"/>
      <c r="M219" s="45"/>
      <c r="N219" s="50"/>
      <c r="O219" s="45"/>
      <c r="P219" s="45"/>
      <c r="Q219" s="45"/>
    </row>
    <row r="220" spans="1:17" s="43" customFormat="1">
      <c r="A220" s="22"/>
      <c r="B220" s="44"/>
      <c r="C220" s="45"/>
      <c r="D220" s="45"/>
      <c r="E220" s="45"/>
      <c r="F220" s="45"/>
      <c r="G220" s="45"/>
      <c r="H220" s="45"/>
      <c r="I220" s="47"/>
      <c r="J220" s="47"/>
      <c r="K220" s="47"/>
      <c r="L220" s="45"/>
      <c r="M220" s="45"/>
      <c r="N220" s="50"/>
      <c r="O220" s="45"/>
      <c r="P220" s="45"/>
      <c r="Q220" s="45"/>
    </row>
    <row r="221" spans="1:17" s="43" customFormat="1">
      <c r="A221" s="22"/>
      <c r="B221" s="44"/>
      <c r="C221" s="45"/>
      <c r="D221" s="45"/>
      <c r="E221" s="45"/>
      <c r="F221" s="45"/>
      <c r="G221" s="45"/>
      <c r="H221" s="45"/>
      <c r="I221" s="47"/>
      <c r="J221" s="47"/>
      <c r="K221" s="47"/>
      <c r="L221" s="45"/>
      <c r="M221" s="45"/>
      <c r="N221" s="50"/>
      <c r="O221" s="45"/>
      <c r="P221" s="45"/>
      <c r="Q221" s="45"/>
    </row>
    <row r="222" spans="1:17" s="43" customFormat="1">
      <c r="A222" s="22"/>
      <c r="B222" s="44"/>
      <c r="C222" s="45"/>
      <c r="D222" s="45"/>
      <c r="E222" s="45"/>
      <c r="F222" s="45"/>
      <c r="G222" s="45"/>
      <c r="H222" s="45"/>
      <c r="I222" s="47"/>
      <c r="J222" s="47"/>
      <c r="K222" s="47"/>
      <c r="L222" s="45"/>
      <c r="M222" s="45"/>
      <c r="N222" s="50"/>
      <c r="O222" s="45"/>
      <c r="P222" s="45"/>
      <c r="Q222" s="45"/>
    </row>
    <row r="223" spans="1:17" s="43" customFormat="1">
      <c r="A223" s="22"/>
      <c r="B223" s="44"/>
      <c r="C223" s="45"/>
      <c r="D223" s="45"/>
      <c r="E223" s="45"/>
      <c r="F223" s="45"/>
      <c r="G223" s="45"/>
      <c r="H223" s="45"/>
      <c r="I223" s="47"/>
      <c r="J223" s="47"/>
      <c r="K223" s="47"/>
      <c r="L223" s="45"/>
      <c r="M223" s="45"/>
      <c r="N223" s="50"/>
      <c r="O223" s="45"/>
      <c r="P223" s="45"/>
      <c r="Q223" s="45"/>
    </row>
    <row r="224" spans="1:17" s="43" customFormat="1">
      <c r="A224" s="22"/>
      <c r="B224" s="44"/>
      <c r="C224" s="45"/>
      <c r="D224" s="45"/>
      <c r="E224" s="45"/>
      <c r="F224" s="45"/>
      <c r="G224" s="45"/>
      <c r="H224" s="45"/>
      <c r="I224" s="47"/>
      <c r="J224" s="47"/>
      <c r="K224" s="47"/>
      <c r="L224" s="45"/>
      <c r="M224" s="45"/>
      <c r="N224" s="50"/>
      <c r="O224" s="45"/>
      <c r="P224" s="45"/>
      <c r="Q224" s="45"/>
    </row>
    <row r="225" spans="1:17" s="43" customFormat="1">
      <c r="A225" s="22"/>
      <c r="B225" s="44"/>
      <c r="C225" s="45"/>
      <c r="D225" s="45"/>
      <c r="E225" s="45"/>
      <c r="F225" s="45"/>
      <c r="G225" s="45"/>
      <c r="H225" s="45"/>
      <c r="I225" s="47"/>
      <c r="J225" s="47"/>
      <c r="K225" s="47"/>
      <c r="L225" s="45"/>
      <c r="M225" s="45"/>
      <c r="N225" s="50"/>
      <c r="O225" s="45"/>
      <c r="P225" s="45"/>
      <c r="Q225" s="45"/>
    </row>
    <row r="226" spans="1:17" s="43" customFormat="1">
      <c r="A226" s="22"/>
      <c r="B226" s="44"/>
      <c r="C226" s="45"/>
      <c r="D226" s="45"/>
      <c r="E226" s="45"/>
      <c r="F226" s="45"/>
      <c r="G226" s="45"/>
      <c r="H226" s="45"/>
      <c r="I226" s="47"/>
      <c r="J226" s="47"/>
      <c r="K226" s="47"/>
      <c r="L226" s="45"/>
      <c r="M226" s="45"/>
      <c r="N226" s="50"/>
      <c r="O226" s="45"/>
      <c r="P226" s="45"/>
      <c r="Q226" s="45"/>
    </row>
    <row r="227" spans="1:17" s="43" customFormat="1">
      <c r="A227" s="22"/>
      <c r="B227" s="44"/>
      <c r="C227" s="45"/>
      <c r="D227" s="45"/>
      <c r="E227" s="45"/>
      <c r="F227" s="45"/>
      <c r="G227" s="45"/>
      <c r="H227" s="45"/>
      <c r="I227" s="47"/>
      <c r="J227" s="47"/>
      <c r="K227" s="47"/>
      <c r="L227" s="45"/>
      <c r="M227" s="45"/>
      <c r="N227" s="50"/>
      <c r="O227" s="45"/>
      <c r="P227" s="45"/>
      <c r="Q227" s="45"/>
    </row>
    <row r="228" spans="1:17" s="43" customFormat="1">
      <c r="A228" s="22"/>
      <c r="B228" s="44"/>
      <c r="C228" s="45"/>
      <c r="D228" s="45"/>
      <c r="E228" s="45"/>
      <c r="F228" s="45"/>
      <c r="G228" s="45"/>
      <c r="H228" s="45"/>
      <c r="I228" s="47"/>
      <c r="J228" s="47"/>
      <c r="K228" s="47"/>
      <c r="L228" s="45"/>
      <c r="M228" s="45"/>
      <c r="N228" s="50"/>
      <c r="O228" s="45"/>
      <c r="P228" s="45"/>
      <c r="Q228" s="45"/>
    </row>
    <row r="229" spans="1:17" s="43" customFormat="1">
      <c r="A229" s="22"/>
      <c r="B229" s="44"/>
      <c r="C229" s="45"/>
      <c r="D229" s="45"/>
      <c r="E229" s="45"/>
      <c r="F229" s="45"/>
      <c r="G229" s="45"/>
      <c r="H229" s="45"/>
      <c r="I229" s="47"/>
      <c r="J229" s="47"/>
      <c r="K229" s="47"/>
      <c r="L229" s="45"/>
      <c r="M229" s="45"/>
      <c r="N229" s="50"/>
      <c r="O229" s="45"/>
      <c r="P229" s="45"/>
      <c r="Q229" s="45"/>
    </row>
    <row r="230" spans="1:17" s="43" customFormat="1">
      <c r="A230" s="22"/>
      <c r="B230" s="44"/>
      <c r="C230" s="45"/>
      <c r="D230" s="45"/>
      <c r="E230" s="45"/>
      <c r="F230" s="45"/>
      <c r="G230" s="45"/>
      <c r="H230" s="45"/>
      <c r="I230" s="47"/>
      <c r="J230" s="47"/>
      <c r="K230" s="47"/>
      <c r="L230" s="45"/>
      <c r="M230" s="45"/>
      <c r="N230" s="50"/>
      <c r="O230" s="45"/>
      <c r="P230" s="45"/>
      <c r="Q230" s="45"/>
    </row>
    <row r="231" spans="1:17" s="43" customFormat="1">
      <c r="A231" s="22"/>
      <c r="B231" s="44"/>
      <c r="C231" s="45"/>
      <c r="D231" s="45"/>
      <c r="E231" s="45"/>
      <c r="F231" s="45"/>
      <c r="G231" s="45"/>
      <c r="H231" s="45"/>
      <c r="I231" s="47"/>
      <c r="J231" s="47"/>
      <c r="K231" s="47"/>
      <c r="L231" s="45"/>
      <c r="M231" s="45"/>
      <c r="N231" s="50"/>
      <c r="O231" s="45"/>
      <c r="P231" s="45"/>
      <c r="Q231" s="45"/>
    </row>
    <row r="232" spans="1:17" s="43" customFormat="1">
      <c r="A232" s="22"/>
      <c r="B232" s="44"/>
      <c r="C232" s="45"/>
      <c r="D232" s="45"/>
      <c r="E232" s="45"/>
      <c r="F232" s="45"/>
      <c r="G232" s="45"/>
      <c r="H232" s="45"/>
      <c r="I232" s="47"/>
      <c r="J232" s="47"/>
      <c r="K232" s="47"/>
      <c r="L232" s="45"/>
      <c r="M232" s="45"/>
      <c r="N232" s="50"/>
      <c r="O232" s="45"/>
      <c r="P232" s="45"/>
      <c r="Q232" s="45"/>
    </row>
    <row r="233" spans="1:17" s="43" customFormat="1">
      <c r="A233" s="22"/>
      <c r="B233" s="44"/>
      <c r="C233" s="45"/>
      <c r="D233" s="45"/>
      <c r="E233" s="45"/>
      <c r="F233" s="45"/>
      <c r="G233" s="45"/>
      <c r="H233" s="45"/>
      <c r="I233" s="47"/>
      <c r="J233" s="47"/>
      <c r="K233" s="47"/>
      <c r="L233" s="45"/>
      <c r="M233" s="45"/>
      <c r="N233" s="50"/>
      <c r="O233" s="45"/>
      <c r="P233" s="45"/>
      <c r="Q233" s="45"/>
    </row>
    <row r="234" spans="1:17" s="43" customFormat="1">
      <c r="A234" s="22"/>
      <c r="B234" s="44"/>
      <c r="C234" s="45"/>
      <c r="D234" s="45"/>
      <c r="E234" s="45"/>
      <c r="F234" s="45"/>
      <c r="G234" s="45"/>
      <c r="H234" s="45"/>
      <c r="I234" s="47"/>
      <c r="J234" s="47"/>
      <c r="K234" s="47"/>
      <c r="L234" s="45"/>
      <c r="M234" s="45"/>
      <c r="N234" s="50"/>
      <c r="O234" s="45"/>
      <c r="P234" s="45"/>
      <c r="Q234" s="45"/>
    </row>
    <row r="235" spans="1:17" s="43" customFormat="1">
      <c r="A235" s="22"/>
      <c r="B235" s="44"/>
      <c r="C235" s="45"/>
      <c r="D235" s="45"/>
      <c r="E235" s="45"/>
      <c r="F235" s="45"/>
      <c r="G235" s="45"/>
      <c r="H235" s="45"/>
      <c r="I235" s="47"/>
      <c r="J235" s="47"/>
      <c r="K235" s="47"/>
      <c r="L235" s="45"/>
      <c r="M235" s="45"/>
      <c r="N235" s="50"/>
      <c r="O235" s="45"/>
      <c r="P235" s="45"/>
      <c r="Q235" s="45"/>
    </row>
    <row r="236" spans="1:17" s="43" customFormat="1">
      <c r="A236" s="22"/>
      <c r="B236" s="44"/>
      <c r="C236" s="45"/>
      <c r="D236" s="45"/>
      <c r="E236" s="45"/>
      <c r="F236" s="45"/>
      <c r="G236" s="45"/>
      <c r="H236" s="45"/>
      <c r="I236" s="47"/>
      <c r="J236" s="47"/>
      <c r="K236" s="47"/>
      <c r="L236" s="45"/>
      <c r="M236" s="45"/>
      <c r="N236" s="50"/>
      <c r="O236" s="45"/>
      <c r="P236" s="45"/>
      <c r="Q236" s="45"/>
    </row>
    <row r="237" spans="1:17" s="43" customFormat="1">
      <c r="A237" s="22"/>
      <c r="B237" s="44"/>
      <c r="C237" s="45"/>
      <c r="D237" s="45"/>
      <c r="E237" s="45"/>
      <c r="F237" s="45"/>
      <c r="G237" s="45"/>
      <c r="H237" s="45"/>
      <c r="I237" s="47"/>
      <c r="J237" s="47"/>
      <c r="K237" s="47"/>
      <c r="L237" s="45"/>
      <c r="M237" s="45"/>
      <c r="N237" s="50"/>
      <c r="O237" s="45"/>
      <c r="P237" s="45"/>
      <c r="Q237" s="45"/>
    </row>
    <row r="238" spans="1:17" s="43" customFormat="1">
      <c r="A238" s="22"/>
      <c r="B238" s="44"/>
      <c r="C238" s="45"/>
      <c r="D238" s="45"/>
      <c r="E238" s="45"/>
      <c r="F238" s="45"/>
      <c r="G238" s="45"/>
      <c r="H238" s="45"/>
      <c r="I238" s="47"/>
      <c r="J238" s="47"/>
      <c r="K238" s="47"/>
      <c r="L238" s="45"/>
      <c r="M238" s="45"/>
      <c r="N238" s="50"/>
      <c r="O238" s="45"/>
      <c r="P238" s="45"/>
      <c r="Q238" s="45"/>
    </row>
    <row r="239" spans="1:17" s="43" customFormat="1">
      <c r="A239" s="22"/>
      <c r="B239" s="44"/>
      <c r="C239" s="45"/>
      <c r="D239" s="45"/>
      <c r="E239" s="45"/>
      <c r="F239" s="45"/>
      <c r="G239" s="45"/>
      <c r="H239" s="45"/>
      <c r="I239" s="47"/>
      <c r="J239" s="47"/>
      <c r="K239" s="47"/>
      <c r="L239" s="45"/>
      <c r="M239" s="45"/>
      <c r="N239" s="50"/>
      <c r="O239" s="45"/>
      <c r="P239" s="45"/>
      <c r="Q239" s="45"/>
    </row>
    <row r="240" spans="1:17" s="43" customFormat="1">
      <c r="A240" s="22"/>
      <c r="B240" s="44"/>
      <c r="C240" s="45"/>
      <c r="D240" s="45"/>
      <c r="E240" s="45"/>
      <c r="F240" s="45"/>
      <c r="G240" s="45"/>
      <c r="H240" s="45"/>
      <c r="I240" s="47"/>
      <c r="J240" s="47"/>
      <c r="K240" s="47"/>
      <c r="L240" s="45"/>
      <c r="M240" s="45"/>
      <c r="N240" s="50"/>
      <c r="O240" s="45"/>
      <c r="P240" s="45"/>
      <c r="Q240" s="45"/>
    </row>
    <row r="241" spans="1:17" s="43" customFormat="1">
      <c r="A241" s="22"/>
      <c r="B241" s="44"/>
      <c r="C241" s="45"/>
      <c r="D241" s="45"/>
      <c r="E241" s="45"/>
      <c r="F241" s="45"/>
      <c r="G241" s="45"/>
      <c r="H241" s="45"/>
      <c r="I241" s="47"/>
      <c r="J241" s="47"/>
      <c r="K241" s="47"/>
      <c r="L241" s="45"/>
      <c r="M241" s="45"/>
      <c r="N241" s="50"/>
      <c r="O241" s="45"/>
      <c r="P241" s="45"/>
      <c r="Q241" s="45"/>
    </row>
    <row r="242" spans="1:17" s="43" customFormat="1">
      <c r="A242" s="22"/>
      <c r="B242" s="44"/>
      <c r="C242" s="45"/>
      <c r="D242" s="45"/>
      <c r="E242" s="45"/>
      <c r="F242" s="45"/>
      <c r="G242" s="45"/>
      <c r="H242" s="45"/>
      <c r="I242" s="47"/>
      <c r="J242" s="47"/>
      <c r="K242" s="47"/>
      <c r="L242" s="45"/>
      <c r="M242" s="45"/>
      <c r="N242" s="50"/>
      <c r="O242" s="45"/>
      <c r="P242" s="45"/>
      <c r="Q242" s="45"/>
    </row>
    <row r="243" spans="1:17" s="43" customFormat="1">
      <c r="A243" s="22"/>
      <c r="B243" s="44"/>
      <c r="C243" s="45"/>
      <c r="D243" s="45"/>
      <c r="E243" s="45"/>
      <c r="F243" s="45"/>
      <c r="G243" s="45"/>
      <c r="H243" s="45"/>
      <c r="I243" s="47"/>
      <c r="J243" s="47"/>
      <c r="K243" s="47"/>
      <c r="L243" s="45"/>
      <c r="M243" s="45"/>
      <c r="N243" s="50"/>
      <c r="O243" s="45"/>
      <c r="P243" s="45"/>
      <c r="Q243" s="45"/>
    </row>
    <row r="244" spans="1:17" s="43" customFormat="1">
      <c r="A244" s="22"/>
      <c r="B244" s="44"/>
      <c r="C244" s="45"/>
      <c r="D244" s="45"/>
      <c r="E244" s="45"/>
      <c r="F244" s="45"/>
      <c r="G244" s="45"/>
      <c r="H244" s="45"/>
      <c r="I244" s="47"/>
      <c r="J244" s="47"/>
      <c r="K244" s="47"/>
      <c r="L244" s="45"/>
      <c r="M244" s="45"/>
      <c r="N244" s="50"/>
      <c r="O244" s="45"/>
      <c r="P244" s="45"/>
      <c r="Q244" s="45"/>
    </row>
    <row r="245" spans="1:17" s="43" customFormat="1">
      <c r="A245" s="22"/>
      <c r="B245" s="44"/>
      <c r="C245" s="45"/>
      <c r="D245" s="45"/>
      <c r="E245" s="45"/>
      <c r="F245" s="45"/>
      <c r="G245" s="45"/>
      <c r="H245" s="45"/>
      <c r="I245" s="47"/>
      <c r="J245" s="47"/>
      <c r="K245" s="47"/>
      <c r="L245" s="45"/>
      <c r="M245" s="45"/>
      <c r="N245" s="50"/>
      <c r="O245" s="45"/>
      <c r="P245" s="45"/>
      <c r="Q245" s="45"/>
    </row>
    <row r="246" spans="1:17" s="43" customFormat="1">
      <c r="A246" s="22"/>
      <c r="B246" s="44"/>
      <c r="C246" s="45"/>
      <c r="D246" s="45"/>
      <c r="E246" s="45"/>
      <c r="F246" s="45"/>
      <c r="G246" s="45"/>
      <c r="H246" s="45"/>
      <c r="I246" s="47"/>
      <c r="J246" s="47"/>
      <c r="K246" s="47"/>
      <c r="L246" s="45"/>
      <c r="M246" s="45"/>
      <c r="N246" s="50"/>
      <c r="O246" s="45"/>
      <c r="P246" s="45"/>
      <c r="Q246" s="45"/>
    </row>
    <row r="247" spans="1:17" s="43" customFormat="1">
      <c r="A247" s="22"/>
      <c r="B247" s="44"/>
      <c r="C247" s="45"/>
      <c r="D247" s="45"/>
      <c r="E247" s="45"/>
      <c r="F247" s="45"/>
      <c r="G247" s="45"/>
      <c r="H247" s="45"/>
      <c r="I247" s="47"/>
      <c r="J247" s="47"/>
      <c r="K247" s="47"/>
      <c r="L247" s="45"/>
      <c r="M247" s="45"/>
      <c r="N247" s="50"/>
      <c r="O247" s="45"/>
      <c r="P247" s="45"/>
      <c r="Q247" s="45"/>
    </row>
    <row r="248" spans="1:17" s="43" customFormat="1">
      <c r="A248" s="22"/>
      <c r="B248" s="44"/>
      <c r="C248" s="45"/>
      <c r="D248" s="45"/>
      <c r="E248" s="45"/>
      <c r="F248" s="45"/>
      <c r="G248" s="45"/>
      <c r="H248" s="45"/>
      <c r="I248" s="47"/>
      <c r="J248" s="47"/>
      <c r="K248" s="47"/>
      <c r="L248" s="45"/>
      <c r="M248" s="45"/>
      <c r="N248" s="50"/>
      <c r="O248" s="45"/>
      <c r="P248" s="45"/>
      <c r="Q248" s="45"/>
    </row>
    <row r="249" spans="1:17" s="43" customFormat="1">
      <c r="A249" s="22"/>
      <c r="B249" s="44"/>
      <c r="C249" s="45"/>
      <c r="D249" s="45"/>
      <c r="E249" s="45"/>
      <c r="F249" s="45"/>
      <c r="G249" s="45"/>
      <c r="H249" s="45"/>
      <c r="I249" s="47"/>
      <c r="J249" s="47"/>
      <c r="K249" s="47"/>
      <c r="L249" s="45"/>
      <c r="M249" s="45"/>
      <c r="N249" s="50"/>
      <c r="O249" s="45"/>
      <c r="P249" s="45"/>
      <c r="Q249" s="45"/>
    </row>
    <row r="250" spans="1:17" s="43" customFormat="1">
      <c r="A250" s="22"/>
      <c r="B250" s="44"/>
      <c r="C250" s="45"/>
      <c r="D250" s="45"/>
      <c r="E250" s="45"/>
      <c r="F250" s="45"/>
      <c r="G250" s="45"/>
      <c r="H250" s="45"/>
      <c r="I250" s="47"/>
      <c r="J250" s="47"/>
      <c r="K250" s="47"/>
      <c r="L250" s="45"/>
      <c r="M250" s="45"/>
      <c r="N250" s="50"/>
      <c r="O250" s="45"/>
      <c r="P250" s="45"/>
      <c r="Q250" s="45"/>
    </row>
    <row r="251" spans="1:17" s="43" customFormat="1">
      <c r="A251" s="22"/>
      <c r="B251" s="44"/>
      <c r="C251" s="45"/>
      <c r="D251" s="45"/>
      <c r="E251" s="45"/>
      <c r="F251" s="45"/>
      <c r="G251" s="45"/>
      <c r="H251" s="45"/>
      <c r="I251" s="47"/>
      <c r="J251" s="47"/>
      <c r="K251" s="47"/>
      <c r="L251" s="45"/>
      <c r="M251" s="45"/>
      <c r="N251" s="50"/>
      <c r="O251" s="45"/>
      <c r="P251" s="45"/>
      <c r="Q251" s="45"/>
    </row>
    <row r="252" spans="1:17" s="43" customFormat="1">
      <c r="A252" s="22"/>
      <c r="B252" s="44"/>
      <c r="C252" s="45"/>
      <c r="D252" s="45"/>
      <c r="E252" s="45"/>
      <c r="F252" s="45"/>
      <c r="G252" s="45"/>
      <c r="H252" s="45"/>
      <c r="I252" s="47"/>
      <c r="J252" s="47"/>
      <c r="K252" s="47"/>
      <c r="L252" s="45"/>
      <c r="M252" s="45"/>
      <c r="N252" s="50"/>
      <c r="O252" s="45"/>
      <c r="P252" s="45"/>
      <c r="Q252" s="45"/>
    </row>
    <row r="253" spans="1:17" s="43" customFormat="1">
      <c r="A253" s="22"/>
      <c r="B253" s="44"/>
      <c r="C253" s="45"/>
      <c r="D253" s="45"/>
      <c r="E253" s="45"/>
      <c r="F253" s="45"/>
      <c r="G253" s="45"/>
      <c r="H253" s="45"/>
      <c r="I253" s="47"/>
      <c r="J253" s="47"/>
      <c r="K253" s="47"/>
      <c r="L253" s="45"/>
      <c r="M253" s="45"/>
      <c r="N253" s="50"/>
      <c r="O253" s="45"/>
      <c r="P253" s="45"/>
      <c r="Q253" s="45"/>
    </row>
    <row r="254" spans="1:17" s="43" customFormat="1">
      <c r="A254" s="22"/>
      <c r="B254" s="44"/>
      <c r="C254" s="45"/>
      <c r="D254" s="45"/>
      <c r="E254" s="45"/>
      <c r="F254" s="45"/>
      <c r="G254" s="45"/>
      <c r="H254" s="45"/>
      <c r="I254" s="47"/>
      <c r="J254" s="47"/>
      <c r="K254" s="47"/>
      <c r="L254" s="45"/>
      <c r="M254" s="45"/>
      <c r="N254" s="50"/>
      <c r="O254" s="45"/>
      <c r="P254" s="45"/>
      <c r="Q254" s="45"/>
    </row>
    <row r="255" spans="1:17" s="43" customFormat="1">
      <c r="A255" s="22"/>
      <c r="B255" s="44"/>
      <c r="C255" s="45"/>
      <c r="D255" s="45"/>
      <c r="E255" s="45"/>
      <c r="F255" s="45"/>
      <c r="G255" s="45"/>
      <c r="H255" s="45"/>
      <c r="I255" s="47"/>
      <c r="J255" s="47"/>
      <c r="K255" s="47"/>
      <c r="L255" s="45"/>
      <c r="M255" s="45"/>
      <c r="N255" s="50"/>
      <c r="O255" s="45"/>
      <c r="P255" s="45"/>
      <c r="Q255" s="45"/>
    </row>
    <row r="256" spans="1:17" s="43" customFormat="1">
      <c r="A256" s="22"/>
      <c r="B256" s="44"/>
      <c r="C256" s="45"/>
      <c r="D256" s="45"/>
      <c r="E256" s="45"/>
      <c r="F256" s="45"/>
      <c r="G256" s="45"/>
      <c r="H256" s="45"/>
      <c r="I256" s="47"/>
      <c r="J256" s="47"/>
      <c r="K256" s="47"/>
      <c r="L256" s="45"/>
      <c r="M256" s="45"/>
      <c r="N256" s="50"/>
      <c r="O256" s="45"/>
      <c r="P256" s="45"/>
      <c r="Q256" s="45"/>
    </row>
    <row r="257" spans="1:17" s="43" customFormat="1">
      <c r="A257" s="22"/>
      <c r="B257" s="44"/>
      <c r="C257" s="45"/>
      <c r="D257" s="45"/>
      <c r="E257" s="45"/>
      <c r="F257" s="45"/>
      <c r="G257" s="45"/>
      <c r="H257" s="45"/>
      <c r="I257" s="47"/>
      <c r="J257" s="47"/>
      <c r="K257" s="47"/>
      <c r="L257" s="45"/>
      <c r="M257" s="45"/>
      <c r="N257" s="50"/>
      <c r="O257" s="45"/>
      <c r="P257" s="45"/>
      <c r="Q257" s="45"/>
    </row>
    <row r="258" spans="1:17" s="43" customFormat="1">
      <c r="A258" s="22"/>
      <c r="B258" s="44"/>
      <c r="C258" s="45"/>
      <c r="D258" s="45"/>
      <c r="E258" s="45"/>
      <c r="F258" s="45"/>
      <c r="G258" s="45"/>
      <c r="H258" s="45"/>
      <c r="I258" s="47"/>
      <c r="J258" s="47"/>
      <c r="K258" s="47"/>
      <c r="L258" s="45"/>
      <c r="M258" s="45"/>
      <c r="N258" s="50"/>
      <c r="O258" s="45"/>
      <c r="P258" s="45"/>
      <c r="Q258" s="45"/>
    </row>
    <row r="259" spans="1:17" s="43" customFormat="1">
      <c r="A259" s="22"/>
      <c r="B259" s="44"/>
      <c r="C259" s="45"/>
      <c r="D259" s="45"/>
      <c r="E259" s="45"/>
      <c r="F259" s="45"/>
      <c r="G259" s="45"/>
      <c r="H259" s="45"/>
      <c r="I259" s="47"/>
      <c r="J259" s="47"/>
      <c r="K259" s="47"/>
      <c r="L259" s="45"/>
      <c r="M259" s="45"/>
      <c r="N259" s="50"/>
      <c r="O259" s="45"/>
      <c r="P259" s="45"/>
      <c r="Q259" s="45"/>
    </row>
    <row r="260" spans="1:17" s="43" customFormat="1">
      <c r="A260" s="22"/>
      <c r="B260" s="44"/>
      <c r="C260" s="45"/>
      <c r="D260" s="45"/>
      <c r="E260" s="45"/>
      <c r="F260" s="45"/>
      <c r="G260" s="45"/>
      <c r="H260" s="45"/>
      <c r="I260" s="47"/>
      <c r="J260" s="47"/>
      <c r="K260" s="47"/>
      <c r="L260" s="45"/>
      <c r="M260" s="45"/>
      <c r="N260" s="50"/>
      <c r="O260" s="45"/>
      <c r="P260" s="45"/>
      <c r="Q260" s="45"/>
    </row>
    <row r="261" spans="1:17" s="43" customFormat="1">
      <c r="A261" s="22"/>
      <c r="B261" s="44"/>
      <c r="C261" s="45"/>
      <c r="D261" s="45"/>
      <c r="E261" s="45"/>
      <c r="F261" s="45"/>
      <c r="G261" s="45"/>
      <c r="H261" s="45"/>
      <c r="I261" s="47"/>
      <c r="J261" s="47"/>
      <c r="K261" s="47"/>
      <c r="L261" s="45"/>
      <c r="M261" s="45"/>
      <c r="N261" s="50"/>
      <c r="O261" s="45"/>
      <c r="P261" s="45"/>
      <c r="Q261" s="45"/>
    </row>
    <row r="262" spans="1:17" s="43" customFormat="1">
      <c r="A262" s="22"/>
      <c r="B262" s="44"/>
      <c r="C262" s="45"/>
      <c r="D262" s="45"/>
      <c r="E262" s="45"/>
      <c r="F262" s="45"/>
      <c r="G262" s="45"/>
      <c r="H262" s="45"/>
      <c r="I262" s="47"/>
      <c r="J262" s="47"/>
      <c r="K262" s="47"/>
      <c r="L262" s="45"/>
      <c r="M262" s="45"/>
      <c r="N262" s="50"/>
      <c r="O262" s="45"/>
      <c r="P262" s="45"/>
      <c r="Q262" s="45"/>
    </row>
    <row r="263" spans="1:17" s="43" customFormat="1">
      <c r="A263" s="22"/>
      <c r="B263" s="44"/>
      <c r="C263" s="45"/>
      <c r="D263" s="45"/>
      <c r="E263" s="45"/>
      <c r="F263" s="45"/>
      <c r="G263" s="45"/>
      <c r="H263" s="45"/>
      <c r="I263" s="47"/>
      <c r="J263" s="47"/>
      <c r="K263" s="47"/>
      <c r="L263" s="45"/>
      <c r="M263" s="45"/>
      <c r="N263" s="50"/>
      <c r="O263" s="45"/>
      <c r="P263" s="45"/>
      <c r="Q263" s="45"/>
    </row>
    <row r="264" spans="1:17" s="43" customFormat="1">
      <c r="A264" s="22"/>
      <c r="B264" s="44"/>
      <c r="C264" s="45"/>
      <c r="D264" s="45"/>
      <c r="E264" s="45"/>
      <c r="F264" s="45"/>
      <c r="G264" s="45"/>
      <c r="H264" s="45"/>
      <c r="I264" s="47"/>
      <c r="J264" s="47"/>
      <c r="K264" s="47"/>
      <c r="L264" s="45"/>
      <c r="M264" s="45"/>
      <c r="N264" s="50"/>
      <c r="O264" s="45"/>
      <c r="P264" s="45"/>
      <c r="Q264" s="45"/>
    </row>
    <row r="265" spans="1:17" s="43" customFormat="1">
      <c r="A265" s="22"/>
      <c r="B265" s="44"/>
      <c r="C265" s="45"/>
      <c r="D265" s="45"/>
      <c r="E265" s="45"/>
      <c r="F265" s="45"/>
      <c r="G265" s="45"/>
      <c r="H265" s="45"/>
      <c r="I265" s="47"/>
      <c r="J265" s="47"/>
      <c r="K265" s="47"/>
      <c r="L265" s="45"/>
      <c r="M265" s="45"/>
      <c r="N265" s="50"/>
      <c r="O265" s="45"/>
      <c r="P265" s="45"/>
      <c r="Q265" s="45"/>
    </row>
    <row r="266" spans="1:17" s="43" customFormat="1">
      <c r="A266" s="22"/>
      <c r="B266" s="44"/>
      <c r="C266" s="45"/>
      <c r="D266" s="45"/>
      <c r="E266" s="45"/>
      <c r="F266" s="45"/>
      <c r="G266" s="45"/>
      <c r="H266" s="45"/>
      <c r="I266" s="47"/>
      <c r="J266" s="47"/>
      <c r="K266" s="47"/>
      <c r="L266" s="45"/>
      <c r="M266" s="45"/>
      <c r="N266" s="50"/>
      <c r="O266" s="45"/>
      <c r="P266" s="45"/>
      <c r="Q266" s="45"/>
    </row>
    <row r="267" spans="1:17" s="43" customFormat="1">
      <c r="A267" s="22"/>
      <c r="B267" s="44"/>
      <c r="C267" s="45"/>
      <c r="D267" s="45"/>
      <c r="E267" s="45"/>
      <c r="F267" s="45"/>
      <c r="G267" s="45"/>
      <c r="H267" s="45"/>
      <c r="I267" s="47"/>
      <c r="J267" s="47"/>
      <c r="K267" s="47"/>
      <c r="L267" s="45"/>
      <c r="M267" s="45"/>
      <c r="N267" s="50"/>
      <c r="O267" s="45"/>
      <c r="P267" s="45"/>
      <c r="Q267" s="45"/>
    </row>
    <row r="268" spans="1:17" s="43" customFormat="1">
      <c r="A268" s="22"/>
      <c r="B268" s="44"/>
      <c r="C268" s="45"/>
      <c r="D268" s="45"/>
      <c r="E268" s="45"/>
      <c r="F268" s="45"/>
      <c r="G268" s="45"/>
      <c r="H268" s="45"/>
      <c r="I268" s="47"/>
      <c r="J268" s="47"/>
      <c r="K268" s="47"/>
      <c r="L268" s="45"/>
      <c r="M268" s="45"/>
      <c r="N268" s="50"/>
      <c r="O268" s="45"/>
      <c r="P268" s="45"/>
      <c r="Q268" s="45"/>
    </row>
    <row r="269" spans="1:17" s="43" customFormat="1">
      <c r="A269" s="22"/>
      <c r="B269" s="44"/>
      <c r="C269" s="45"/>
      <c r="D269" s="45"/>
      <c r="E269" s="45"/>
      <c r="F269" s="45"/>
      <c r="G269" s="45"/>
      <c r="H269" s="45"/>
      <c r="I269" s="47"/>
      <c r="J269" s="47"/>
      <c r="K269" s="47"/>
      <c r="L269" s="45"/>
      <c r="M269" s="45"/>
      <c r="N269" s="50"/>
      <c r="O269" s="45"/>
      <c r="P269" s="45"/>
      <c r="Q269" s="45"/>
    </row>
    <row r="270" spans="1:17" s="43" customFormat="1">
      <c r="A270" s="22"/>
      <c r="B270" s="44"/>
      <c r="C270" s="45"/>
      <c r="D270" s="45"/>
      <c r="E270" s="45"/>
      <c r="F270" s="45"/>
      <c r="G270" s="45"/>
      <c r="H270" s="45"/>
      <c r="I270" s="47"/>
      <c r="J270" s="47"/>
      <c r="K270" s="47"/>
      <c r="L270" s="45"/>
      <c r="M270" s="45"/>
      <c r="N270" s="50"/>
      <c r="O270" s="45"/>
      <c r="P270" s="45"/>
      <c r="Q270" s="45"/>
    </row>
    <row r="271" spans="1:17" s="43" customFormat="1">
      <c r="A271" s="22"/>
      <c r="B271" s="44"/>
      <c r="C271" s="45"/>
      <c r="D271" s="45"/>
      <c r="E271" s="45"/>
      <c r="F271" s="45"/>
      <c r="G271" s="45"/>
      <c r="H271" s="45"/>
      <c r="I271" s="47"/>
      <c r="J271" s="47"/>
      <c r="K271" s="47"/>
      <c r="L271" s="45"/>
      <c r="M271" s="45"/>
      <c r="N271" s="50"/>
      <c r="O271" s="45"/>
      <c r="P271" s="45"/>
      <c r="Q271" s="45"/>
    </row>
    <row r="272" spans="1:17" s="43" customFormat="1">
      <c r="A272" s="22"/>
      <c r="B272" s="44"/>
      <c r="C272" s="45"/>
      <c r="D272" s="45"/>
      <c r="E272" s="45"/>
      <c r="F272" s="45"/>
      <c r="G272" s="45"/>
      <c r="H272" s="45"/>
      <c r="I272" s="47"/>
      <c r="J272" s="47"/>
      <c r="K272" s="47"/>
      <c r="L272" s="45"/>
      <c r="M272" s="45"/>
      <c r="N272" s="50"/>
      <c r="O272" s="45"/>
      <c r="P272" s="45"/>
      <c r="Q272" s="45"/>
    </row>
    <row r="273" spans="1:17" s="43" customFormat="1">
      <c r="A273" s="22"/>
      <c r="B273" s="44"/>
      <c r="C273" s="45"/>
      <c r="D273" s="45"/>
      <c r="E273" s="45"/>
      <c r="F273" s="45"/>
      <c r="G273" s="45"/>
      <c r="H273" s="45"/>
      <c r="I273" s="47"/>
      <c r="J273" s="47"/>
      <c r="K273" s="47"/>
      <c r="L273" s="45"/>
      <c r="M273" s="45"/>
      <c r="N273" s="50"/>
      <c r="O273" s="45"/>
      <c r="P273" s="45"/>
      <c r="Q273" s="45"/>
    </row>
    <row r="274" spans="1:17" s="43" customFormat="1">
      <c r="A274" s="22"/>
      <c r="B274" s="44"/>
      <c r="C274" s="45"/>
      <c r="D274" s="45"/>
      <c r="E274" s="45"/>
      <c r="F274" s="45"/>
      <c r="G274" s="45"/>
      <c r="H274" s="45"/>
      <c r="I274" s="47"/>
      <c r="J274" s="47"/>
      <c r="K274" s="47"/>
      <c r="L274" s="45"/>
      <c r="M274" s="45"/>
      <c r="N274" s="50"/>
      <c r="O274" s="45"/>
      <c r="P274" s="45"/>
      <c r="Q274" s="45"/>
    </row>
    <row r="275" spans="1:17" s="43" customFormat="1">
      <c r="A275" s="22"/>
      <c r="B275" s="44"/>
      <c r="C275" s="45"/>
      <c r="D275" s="45"/>
      <c r="E275" s="45"/>
      <c r="F275" s="45"/>
      <c r="G275" s="45"/>
      <c r="H275" s="45"/>
      <c r="I275" s="47"/>
      <c r="J275" s="47"/>
      <c r="K275" s="47"/>
      <c r="L275" s="45"/>
      <c r="M275" s="45"/>
      <c r="N275" s="50"/>
      <c r="O275" s="45"/>
      <c r="P275" s="45"/>
      <c r="Q275" s="45"/>
    </row>
    <row r="276" spans="1:17" s="43" customFormat="1">
      <c r="A276" s="22"/>
      <c r="B276" s="44"/>
      <c r="C276" s="45"/>
      <c r="D276" s="45"/>
      <c r="E276" s="45"/>
      <c r="F276" s="45"/>
      <c r="G276" s="45"/>
      <c r="H276" s="45"/>
      <c r="I276" s="47"/>
      <c r="J276" s="47"/>
      <c r="K276" s="47"/>
      <c r="L276" s="45"/>
      <c r="M276" s="45"/>
      <c r="N276" s="50"/>
      <c r="O276" s="45"/>
      <c r="P276" s="45"/>
      <c r="Q276" s="45"/>
    </row>
    <row r="277" spans="1:17" s="43" customFormat="1">
      <c r="A277" s="22"/>
      <c r="B277" s="44"/>
      <c r="C277" s="45"/>
      <c r="D277" s="45"/>
      <c r="E277" s="45"/>
      <c r="F277" s="45"/>
      <c r="G277" s="45"/>
      <c r="H277" s="45"/>
      <c r="I277" s="47"/>
      <c r="J277" s="47"/>
      <c r="K277" s="47"/>
      <c r="L277" s="45"/>
      <c r="M277" s="45"/>
      <c r="N277" s="50"/>
      <c r="O277" s="45"/>
      <c r="P277" s="45"/>
      <c r="Q277" s="45"/>
    </row>
    <row r="278" spans="1:17" s="43" customFormat="1">
      <c r="A278" s="22"/>
      <c r="B278" s="44"/>
      <c r="C278" s="45"/>
      <c r="D278" s="45"/>
      <c r="E278" s="45"/>
      <c r="F278" s="45"/>
      <c r="G278" s="45"/>
      <c r="H278" s="45"/>
      <c r="I278" s="47"/>
      <c r="J278" s="47"/>
      <c r="K278" s="47"/>
      <c r="L278" s="45"/>
      <c r="M278" s="45"/>
      <c r="N278" s="50"/>
      <c r="O278" s="45"/>
      <c r="P278" s="45"/>
      <c r="Q278" s="45"/>
    </row>
    <row r="279" spans="1:17" s="43" customFormat="1">
      <c r="A279" s="22"/>
      <c r="B279" s="44"/>
      <c r="C279" s="45"/>
      <c r="D279" s="45"/>
      <c r="E279" s="45"/>
      <c r="F279" s="45"/>
      <c r="G279" s="45"/>
      <c r="H279" s="45"/>
      <c r="I279" s="47"/>
      <c r="J279" s="47"/>
      <c r="K279" s="47"/>
      <c r="L279" s="45"/>
      <c r="M279" s="45"/>
      <c r="N279" s="50"/>
      <c r="O279" s="45"/>
      <c r="P279" s="45"/>
      <c r="Q279" s="45"/>
    </row>
    <row r="280" spans="1:17" s="43" customFormat="1">
      <c r="A280" s="22"/>
      <c r="B280" s="44"/>
      <c r="C280" s="45"/>
      <c r="D280" s="45"/>
      <c r="E280" s="45"/>
      <c r="F280" s="45"/>
      <c r="G280" s="45"/>
      <c r="H280" s="45"/>
      <c r="I280" s="47"/>
      <c r="J280" s="47"/>
      <c r="K280" s="47"/>
      <c r="L280" s="45"/>
      <c r="M280" s="45"/>
      <c r="N280" s="50"/>
      <c r="O280" s="45"/>
      <c r="P280" s="45"/>
      <c r="Q280" s="45"/>
    </row>
    <row r="281" spans="1:17" s="43" customFormat="1">
      <c r="A281" s="22"/>
      <c r="B281" s="44"/>
      <c r="C281" s="45"/>
      <c r="D281" s="45"/>
      <c r="E281" s="45"/>
      <c r="F281" s="45"/>
      <c r="G281" s="45"/>
      <c r="H281" s="45"/>
      <c r="I281" s="47"/>
      <c r="J281" s="47"/>
      <c r="K281" s="47"/>
      <c r="L281" s="45"/>
      <c r="M281" s="45"/>
      <c r="N281" s="50"/>
      <c r="O281" s="45"/>
      <c r="P281" s="45"/>
      <c r="Q281" s="45"/>
    </row>
    <row r="282" spans="1:17" s="43" customFormat="1">
      <c r="A282" s="22"/>
      <c r="B282" s="44"/>
      <c r="C282" s="45"/>
      <c r="D282" s="45"/>
      <c r="E282" s="45"/>
      <c r="F282" s="45"/>
      <c r="G282" s="45"/>
      <c r="H282" s="45"/>
      <c r="I282" s="47"/>
      <c r="J282" s="47"/>
      <c r="K282" s="47"/>
      <c r="L282" s="45"/>
      <c r="M282" s="45"/>
      <c r="N282" s="50"/>
      <c r="O282" s="45"/>
      <c r="P282" s="45"/>
      <c r="Q282" s="45"/>
    </row>
    <row r="283" spans="1:17" s="43" customFormat="1">
      <c r="A283" s="22"/>
      <c r="B283" s="44"/>
      <c r="C283" s="45"/>
      <c r="D283" s="45"/>
      <c r="E283" s="45"/>
      <c r="F283" s="45"/>
      <c r="G283" s="45"/>
      <c r="H283" s="45"/>
      <c r="I283" s="47"/>
      <c r="J283" s="47"/>
      <c r="K283" s="47"/>
      <c r="L283" s="45"/>
      <c r="M283" s="45"/>
      <c r="N283" s="50"/>
      <c r="O283" s="45"/>
      <c r="P283" s="45"/>
      <c r="Q283" s="45"/>
    </row>
    <row r="284" spans="1:17" s="43" customFormat="1">
      <c r="A284" s="22"/>
      <c r="B284" s="44"/>
      <c r="C284" s="45"/>
      <c r="D284" s="45"/>
      <c r="E284" s="45"/>
      <c r="F284" s="45"/>
      <c r="G284" s="45"/>
      <c r="H284" s="45"/>
      <c r="I284" s="47"/>
      <c r="J284" s="47"/>
      <c r="K284" s="47"/>
      <c r="L284" s="45"/>
      <c r="M284" s="45"/>
      <c r="N284" s="50"/>
      <c r="O284" s="45"/>
      <c r="P284" s="45"/>
      <c r="Q284" s="45"/>
    </row>
    <row r="285" spans="1:17" s="43" customFormat="1">
      <c r="A285" s="22"/>
      <c r="B285" s="44"/>
      <c r="C285" s="45"/>
      <c r="D285" s="45"/>
      <c r="E285" s="45"/>
      <c r="F285" s="45"/>
      <c r="G285" s="45"/>
      <c r="H285" s="45"/>
      <c r="I285" s="47"/>
      <c r="J285" s="47"/>
      <c r="K285" s="47"/>
      <c r="L285" s="45"/>
      <c r="M285" s="45"/>
      <c r="N285" s="50"/>
      <c r="O285" s="45"/>
      <c r="P285" s="45"/>
      <c r="Q285" s="45"/>
    </row>
    <row r="286" spans="1:17" s="43" customFormat="1">
      <c r="A286" s="22"/>
      <c r="B286" s="44"/>
      <c r="C286" s="45"/>
      <c r="D286" s="45"/>
      <c r="E286" s="45"/>
      <c r="F286" s="45"/>
      <c r="G286" s="45"/>
      <c r="H286" s="45"/>
      <c r="I286" s="47"/>
      <c r="J286" s="47"/>
      <c r="K286" s="47"/>
      <c r="L286" s="45"/>
      <c r="M286" s="45"/>
      <c r="N286" s="50"/>
      <c r="O286" s="45"/>
      <c r="P286" s="45"/>
      <c r="Q286" s="45"/>
    </row>
    <row r="287" spans="1:17" s="43" customFormat="1">
      <c r="A287" s="22"/>
      <c r="B287" s="44"/>
      <c r="C287" s="45"/>
      <c r="D287" s="45"/>
      <c r="E287" s="45"/>
      <c r="F287" s="45"/>
      <c r="G287" s="45"/>
      <c r="H287" s="45"/>
      <c r="I287" s="47"/>
      <c r="J287" s="47"/>
      <c r="K287" s="47"/>
      <c r="L287" s="45"/>
      <c r="M287" s="45"/>
      <c r="N287" s="50"/>
      <c r="O287" s="45"/>
      <c r="P287" s="45"/>
      <c r="Q287" s="45"/>
    </row>
    <row r="288" spans="1:17" s="43" customFormat="1">
      <c r="A288" s="22"/>
      <c r="B288" s="44"/>
      <c r="C288" s="45"/>
      <c r="D288" s="45"/>
      <c r="E288" s="45"/>
      <c r="F288" s="45"/>
      <c r="G288" s="45"/>
      <c r="H288" s="45"/>
      <c r="I288" s="47"/>
      <c r="J288" s="47"/>
      <c r="K288" s="47"/>
      <c r="L288" s="45"/>
      <c r="M288" s="45"/>
      <c r="N288" s="50"/>
      <c r="O288" s="45"/>
      <c r="P288" s="45"/>
      <c r="Q288" s="45"/>
    </row>
    <row r="289" spans="1:17" s="43" customFormat="1">
      <c r="A289" s="22"/>
      <c r="B289" s="44"/>
      <c r="C289" s="45"/>
      <c r="D289" s="45"/>
      <c r="E289" s="45"/>
      <c r="F289" s="45"/>
      <c r="G289" s="45"/>
      <c r="H289" s="45"/>
      <c r="I289" s="47"/>
      <c r="J289" s="47"/>
      <c r="K289" s="47"/>
      <c r="L289" s="45"/>
      <c r="M289" s="45"/>
      <c r="N289" s="50"/>
      <c r="O289" s="45"/>
      <c r="P289" s="45"/>
      <c r="Q289" s="45"/>
    </row>
    <row r="290" spans="1:17" s="43" customFormat="1">
      <c r="A290" s="22"/>
      <c r="B290" s="44"/>
      <c r="C290" s="45"/>
      <c r="D290" s="45"/>
      <c r="E290" s="45"/>
      <c r="F290" s="45"/>
      <c r="G290" s="45"/>
      <c r="H290" s="45"/>
      <c r="I290" s="47"/>
      <c r="J290" s="47"/>
      <c r="K290" s="47"/>
      <c r="L290" s="45"/>
      <c r="M290" s="45"/>
      <c r="N290" s="50"/>
      <c r="O290" s="45"/>
      <c r="P290" s="45"/>
      <c r="Q290" s="45"/>
    </row>
    <row r="291" spans="1:17" s="43" customFormat="1">
      <c r="A291" s="22"/>
      <c r="B291" s="44"/>
      <c r="C291" s="45"/>
      <c r="D291" s="45"/>
      <c r="E291" s="45"/>
      <c r="F291" s="45"/>
      <c r="G291" s="45"/>
      <c r="H291" s="45"/>
      <c r="I291" s="47"/>
      <c r="J291" s="47"/>
      <c r="K291" s="47"/>
      <c r="L291" s="45"/>
      <c r="M291" s="45"/>
      <c r="N291" s="50"/>
      <c r="O291" s="45"/>
      <c r="P291" s="45"/>
      <c r="Q291" s="45"/>
    </row>
    <row r="292" spans="1:17" s="43" customFormat="1">
      <c r="A292" s="22"/>
      <c r="B292" s="44"/>
      <c r="C292" s="45"/>
      <c r="D292" s="45"/>
      <c r="E292" s="45"/>
      <c r="F292" s="45"/>
      <c r="G292" s="45"/>
      <c r="H292" s="45"/>
      <c r="I292" s="47"/>
      <c r="J292" s="47"/>
      <c r="K292" s="47"/>
      <c r="L292" s="45"/>
      <c r="M292" s="45"/>
      <c r="N292" s="50"/>
      <c r="O292" s="45"/>
      <c r="P292" s="45"/>
      <c r="Q292" s="45"/>
    </row>
    <row r="293" spans="1:17" s="43" customFormat="1">
      <c r="A293" s="22"/>
      <c r="B293" s="44"/>
      <c r="C293" s="45"/>
      <c r="D293" s="45"/>
      <c r="E293" s="45"/>
      <c r="F293" s="45"/>
      <c r="G293" s="45"/>
      <c r="H293" s="45"/>
      <c r="I293" s="47"/>
      <c r="J293" s="47"/>
      <c r="K293" s="47"/>
      <c r="L293" s="45"/>
      <c r="M293" s="45"/>
      <c r="N293" s="50"/>
      <c r="O293" s="45"/>
      <c r="P293" s="45"/>
      <c r="Q293" s="45"/>
    </row>
    <row r="294" spans="1:17" s="43" customFormat="1">
      <c r="A294" s="22"/>
      <c r="B294" s="44"/>
      <c r="C294" s="45"/>
      <c r="D294" s="45"/>
      <c r="E294" s="45"/>
      <c r="F294" s="45"/>
      <c r="G294" s="45"/>
      <c r="H294" s="45"/>
      <c r="I294" s="47"/>
      <c r="J294" s="47"/>
      <c r="K294" s="47"/>
      <c r="L294" s="45"/>
      <c r="M294" s="45"/>
      <c r="N294" s="50"/>
      <c r="O294" s="45"/>
      <c r="P294" s="45"/>
      <c r="Q294" s="45"/>
    </row>
    <row r="295" spans="1:17" s="43" customFormat="1">
      <c r="A295" s="22"/>
      <c r="B295" s="44"/>
      <c r="C295" s="45"/>
      <c r="D295" s="45"/>
      <c r="E295" s="45"/>
      <c r="F295" s="45"/>
      <c r="G295" s="45"/>
      <c r="H295" s="45"/>
      <c r="I295" s="47"/>
      <c r="J295" s="47"/>
      <c r="K295" s="47"/>
      <c r="L295" s="45"/>
      <c r="M295" s="45"/>
      <c r="N295" s="50"/>
      <c r="O295" s="45"/>
      <c r="P295" s="45"/>
      <c r="Q295" s="45"/>
    </row>
    <row r="296" spans="1:17" s="43" customFormat="1">
      <c r="A296" s="22"/>
      <c r="B296" s="44"/>
      <c r="C296" s="45"/>
      <c r="D296" s="45"/>
      <c r="E296" s="45"/>
      <c r="F296" s="45"/>
      <c r="G296" s="45"/>
      <c r="H296" s="45"/>
      <c r="I296" s="47"/>
      <c r="J296" s="47"/>
      <c r="K296" s="47"/>
      <c r="L296" s="45"/>
      <c r="M296" s="45"/>
      <c r="N296" s="50"/>
      <c r="O296" s="45"/>
      <c r="P296" s="45"/>
      <c r="Q296" s="45"/>
    </row>
    <row r="297" spans="1:17" s="43" customFormat="1">
      <c r="A297" s="22"/>
      <c r="B297" s="44"/>
      <c r="C297" s="45"/>
      <c r="D297" s="45"/>
      <c r="E297" s="45"/>
      <c r="F297" s="45"/>
      <c r="G297" s="45"/>
      <c r="H297" s="45"/>
      <c r="I297" s="47"/>
      <c r="J297" s="47"/>
      <c r="K297" s="47"/>
      <c r="L297" s="45"/>
      <c r="M297" s="45"/>
      <c r="N297" s="50"/>
      <c r="O297" s="45"/>
      <c r="P297" s="45"/>
      <c r="Q297" s="45"/>
    </row>
    <row r="298" spans="1:17" s="43" customFormat="1">
      <c r="A298" s="22"/>
      <c r="B298" s="44"/>
      <c r="C298" s="45"/>
      <c r="D298" s="45"/>
      <c r="E298" s="45"/>
      <c r="F298" s="45"/>
      <c r="G298" s="45"/>
      <c r="H298" s="45"/>
      <c r="I298" s="47"/>
      <c r="J298" s="47"/>
      <c r="K298" s="47"/>
      <c r="L298" s="45"/>
      <c r="M298" s="45"/>
      <c r="N298" s="50"/>
      <c r="O298" s="45"/>
      <c r="P298" s="45"/>
      <c r="Q298" s="45"/>
    </row>
    <row r="299" spans="1:17" s="43" customFormat="1">
      <c r="A299" s="22"/>
      <c r="B299" s="44"/>
      <c r="C299" s="45"/>
      <c r="D299" s="45"/>
      <c r="E299" s="45"/>
      <c r="F299" s="45"/>
      <c r="G299" s="45"/>
      <c r="H299" s="45"/>
      <c r="I299" s="47"/>
      <c r="J299" s="47"/>
      <c r="K299" s="47"/>
      <c r="L299" s="45"/>
      <c r="M299" s="45"/>
      <c r="N299" s="50"/>
      <c r="O299" s="45"/>
      <c r="P299" s="45"/>
      <c r="Q299" s="45"/>
    </row>
    <row r="300" spans="1:17" s="43" customFormat="1">
      <c r="A300" s="22"/>
      <c r="B300" s="44"/>
      <c r="C300" s="45"/>
      <c r="D300" s="45"/>
      <c r="E300" s="45"/>
      <c r="F300" s="45"/>
      <c r="G300" s="45"/>
      <c r="H300" s="45"/>
      <c r="I300" s="47"/>
      <c r="J300" s="47"/>
      <c r="K300" s="47"/>
      <c r="L300" s="45"/>
      <c r="M300" s="45"/>
      <c r="N300" s="50"/>
      <c r="O300" s="45"/>
      <c r="P300" s="45"/>
      <c r="Q300" s="45"/>
    </row>
    <row r="301" spans="1:17" s="43" customFormat="1">
      <c r="A301" s="22"/>
      <c r="B301" s="44"/>
      <c r="C301" s="45"/>
      <c r="D301" s="45"/>
      <c r="E301" s="45"/>
      <c r="F301" s="45"/>
      <c r="G301" s="45"/>
      <c r="H301" s="45"/>
      <c r="I301" s="47"/>
      <c r="J301" s="47"/>
      <c r="K301" s="47"/>
      <c r="L301" s="45"/>
      <c r="M301" s="45"/>
      <c r="N301" s="50"/>
      <c r="O301" s="45"/>
      <c r="P301" s="45"/>
      <c r="Q301" s="45"/>
    </row>
    <row r="302" spans="1:17" s="43" customFormat="1">
      <c r="A302" s="22"/>
      <c r="B302" s="44"/>
      <c r="C302" s="45"/>
      <c r="D302" s="45"/>
      <c r="E302" s="45"/>
      <c r="F302" s="45"/>
      <c r="G302" s="45"/>
      <c r="H302" s="45"/>
      <c r="I302" s="47"/>
      <c r="J302" s="47"/>
      <c r="K302" s="47"/>
      <c r="L302" s="45"/>
      <c r="M302" s="45"/>
      <c r="N302" s="50"/>
      <c r="O302" s="45"/>
      <c r="P302" s="45"/>
      <c r="Q302" s="45"/>
    </row>
    <row r="303" spans="1:17" s="43" customFormat="1">
      <c r="A303" s="22"/>
      <c r="B303" s="44"/>
      <c r="C303" s="45"/>
      <c r="D303" s="45"/>
      <c r="E303" s="45"/>
      <c r="F303" s="45"/>
      <c r="G303" s="45"/>
      <c r="H303" s="45"/>
      <c r="I303" s="47"/>
      <c r="J303" s="47"/>
      <c r="K303" s="47"/>
      <c r="L303" s="45"/>
      <c r="M303" s="45"/>
      <c r="N303" s="50"/>
      <c r="O303" s="45"/>
      <c r="P303" s="45"/>
      <c r="Q303" s="45"/>
    </row>
    <row r="304" spans="1:17" s="43" customFormat="1">
      <c r="A304" s="22"/>
      <c r="B304" s="44"/>
      <c r="C304" s="45"/>
      <c r="D304" s="45"/>
      <c r="E304" s="45"/>
      <c r="F304" s="45"/>
      <c r="G304" s="45"/>
      <c r="H304" s="45"/>
      <c r="I304" s="47"/>
      <c r="J304" s="47"/>
      <c r="K304" s="47"/>
      <c r="L304" s="45"/>
      <c r="M304" s="45"/>
      <c r="N304" s="50"/>
      <c r="O304" s="45"/>
      <c r="P304" s="45"/>
      <c r="Q304" s="45"/>
    </row>
    <row r="305" spans="1:17" s="43" customFormat="1">
      <c r="A305" s="22"/>
      <c r="B305" s="44"/>
      <c r="C305" s="45"/>
      <c r="D305" s="45"/>
      <c r="E305" s="45"/>
      <c r="F305" s="45"/>
      <c r="G305" s="45"/>
      <c r="H305" s="45"/>
      <c r="I305" s="47"/>
      <c r="J305" s="47"/>
      <c r="K305" s="47"/>
      <c r="L305" s="45"/>
      <c r="M305" s="45"/>
      <c r="N305" s="50"/>
      <c r="O305" s="45"/>
      <c r="P305" s="45"/>
      <c r="Q305" s="45"/>
    </row>
    <row r="306" spans="1:17" s="43" customFormat="1">
      <c r="A306" s="22"/>
      <c r="B306" s="44"/>
      <c r="C306" s="45"/>
      <c r="D306" s="45"/>
      <c r="E306" s="45"/>
      <c r="F306" s="45"/>
      <c r="G306" s="45"/>
      <c r="H306" s="45"/>
      <c r="I306" s="47"/>
      <c r="J306" s="47"/>
      <c r="K306" s="47"/>
      <c r="L306" s="45"/>
      <c r="M306" s="45"/>
      <c r="N306" s="50"/>
      <c r="O306" s="45"/>
      <c r="P306" s="45"/>
      <c r="Q306" s="45"/>
    </row>
    <row r="307" spans="1:17" s="43" customFormat="1">
      <c r="A307" s="22"/>
      <c r="B307" s="44"/>
      <c r="C307" s="45"/>
      <c r="D307" s="45"/>
      <c r="E307" s="45"/>
      <c r="F307" s="45"/>
      <c r="G307" s="45"/>
      <c r="H307" s="45"/>
      <c r="I307" s="47"/>
      <c r="J307" s="47"/>
      <c r="K307" s="47"/>
      <c r="L307" s="45"/>
      <c r="M307" s="45"/>
      <c r="N307" s="50"/>
      <c r="O307" s="45"/>
      <c r="P307" s="45"/>
      <c r="Q307" s="45"/>
    </row>
    <row r="308" spans="1:17" s="43" customFormat="1">
      <c r="A308" s="22"/>
      <c r="B308" s="44"/>
      <c r="C308" s="45"/>
      <c r="D308" s="45"/>
      <c r="E308" s="45"/>
      <c r="F308" s="45"/>
      <c r="G308" s="45"/>
      <c r="H308" s="45"/>
      <c r="I308" s="47"/>
      <c r="J308" s="47"/>
      <c r="K308" s="47"/>
      <c r="L308" s="45"/>
      <c r="M308" s="45"/>
      <c r="N308" s="50"/>
      <c r="O308" s="45"/>
      <c r="P308" s="45"/>
      <c r="Q308" s="45"/>
    </row>
    <row r="309" spans="1:17" s="43" customFormat="1">
      <c r="A309" s="22"/>
      <c r="B309" s="44"/>
      <c r="C309" s="45"/>
      <c r="D309" s="45"/>
      <c r="E309" s="45"/>
      <c r="F309" s="45"/>
      <c r="G309" s="45"/>
      <c r="H309" s="45"/>
      <c r="I309" s="47"/>
      <c r="J309" s="47"/>
      <c r="K309" s="47"/>
      <c r="L309" s="45"/>
      <c r="M309" s="45"/>
      <c r="N309" s="50"/>
      <c r="O309" s="45"/>
      <c r="P309" s="45"/>
      <c r="Q309" s="45"/>
    </row>
    <row r="310" spans="1:17" s="43" customFormat="1">
      <c r="A310" s="22"/>
      <c r="B310" s="44"/>
      <c r="C310" s="45"/>
      <c r="D310" s="45"/>
      <c r="E310" s="45"/>
      <c r="F310" s="45"/>
      <c r="G310" s="45"/>
      <c r="H310" s="45"/>
      <c r="I310" s="47"/>
      <c r="J310" s="47"/>
      <c r="K310" s="47"/>
      <c r="L310" s="45"/>
      <c r="M310" s="45"/>
      <c r="N310" s="50"/>
      <c r="O310" s="45"/>
      <c r="P310" s="45"/>
      <c r="Q310" s="45"/>
    </row>
    <row r="311" spans="1:17" s="43" customFormat="1">
      <c r="A311" s="22"/>
      <c r="B311" s="44"/>
      <c r="C311" s="45"/>
      <c r="D311" s="45"/>
      <c r="E311" s="45"/>
      <c r="F311" s="45"/>
      <c r="G311" s="45"/>
      <c r="H311" s="45"/>
      <c r="I311" s="47"/>
      <c r="J311" s="47"/>
      <c r="K311" s="47"/>
      <c r="L311" s="45"/>
      <c r="M311" s="45"/>
      <c r="N311" s="50"/>
      <c r="O311" s="45"/>
      <c r="P311" s="45"/>
      <c r="Q311" s="45"/>
    </row>
    <row r="312" spans="1:17" s="43" customFormat="1">
      <c r="A312" s="22"/>
      <c r="B312" s="44"/>
      <c r="C312" s="45"/>
      <c r="D312" s="45"/>
      <c r="E312" s="45"/>
      <c r="F312" s="45"/>
      <c r="G312" s="45"/>
      <c r="H312" s="45"/>
      <c r="I312" s="47"/>
      <c r="J312" s="47"/>
      <c r="K312" s="47"/>
      <c r="L312" s="45"/>
      <c r="M312" s="45"/>
      <c r="N312" s="50"/>
      <c r="O312" s="45"/>
      <c r="P312" s="45"/>
      <c r="Q312" s="45"/>
    </row>
    <row r="313" spans="1:17" s="43" customFormat="1">
      <c r="A313" s="22"/>
      <c r="B313" s="44"/>
      <c r="C313" s="45"/>
      <c r="D313" s="45"/>
      <c r="E313" s="45"/>
      <c r="F313" s="45"/>
      <c r="G313" s="45"/>
      <c r="H313" s="45"/>
      <c r="I313" s="47"/>
      <c r="J313" s="47"/>
      <c r="K313" s="47"/>
      <c r="L313" s="45"/>
      <c r="M313" s="45"/>
      <c r="N313" s="50"/>
      <c r="O313" s="45"/>
      <c r="P313" s="45"/>
      <c r="Q313" s="45"/>
    </row>
    <row r="314" spans="1:17" s="43" customFormat="1">
      <c r="A314" s="22"/>
      <c r="B314" s="44"/>
      <c r="C314" s="45"/>
      <c r="D314" s="45"/>
      <c r="E314" s="45"/>
      <c r="F314" s="45"/>
      <c r="G314" s="45"/>
      <c r="H314" s="45"/>
      <c r="I314" s="47"/>
      <c r="J314" s="47"/>
      <c r="K314" s="47"/>
      <c r="L314" s="45"/>
      <c r="M314" s="45"/>
      <c r="N314" s="50"/>
      <c r="O314" s="45"/>
      <c r="P314" s="45"/>
      <c r="Q314" s="45"/>
    </row>
    <row r="315" spans="1:17" s="43" customFormat="1">
      <c r="A315" s="22"/>
      <c r="B315" s="44"/>
      <c r="C315" s="45"/>
      <c r="D315" s="45"/>
      <c r="E315" s="45"/>
      <c r="F315" s="45"/>
      <c r="G315" s="45"/>
      <c r="H315" s="45"/>
      <c r="I315" s="47"/>
      <c r="J315" s="47"/>
      <c r="K315" s="47"/>
      <c r="L315" s="45"/>
      <c r="M315" s="45"/>
      <c r="N315" s="50"/>
      <c r="O315" s="45"/>
      <c r="P315" s="45"/>
      <c r="Q315" s="45"/>
    </row>
    <row r="316" spans="1:17" s="43" customFormat="1">
      <c r="A316" s="22"/>
      <c r="B316" s="44"/>
      <c r="C316" s="45"/>
      <c r="D316" s="45"/>
      <c r="E316" s="45"/>
      <c r="F316" s="45"/>
      <c r="G316" s="45"/>
      <c r="H316" s="45"/>
      <c r="I316" s="47"/>
      <c r="J316" s="47"/>
      <c r="K316" s="47"/>
      <c r="L316" s="45"/>
      <c r="M316" s="45"/>
      <c r="N316" s="50"/>
      <c r="O316" s="45"/>
      <c r="P316" s="45"/>
      <c r="Q316" s="45"/>
    </row>
    <row r="317" spans="1:17" s="43" customFormat="1">
      <c r="A317" s="22"/>
      <c r="B317" s="44"/>
      <c r="C317" s="45"/>
      <c r="D317" s="45"/>
      <c r="E317" s="45"/>
      <c r="F317" s="45"/>
      <c r="G317" s="45"/>
      <c r="H317" s="45"/>
      <c r="I317" s="47"/>
      <c r="J317" s="47"/>
      <c r="K317" s="47"/>
      <c r="L317" s="45"/>
      <c r="M317" s="45"/>
      <c r="N317" s="50"/>
      <c r="O317" s="45"/>
      <c r="P317" s="45"/>
      <c r="Q317" s="45"/>
    </row>
    <row r="318" spans="1:17" s="43" customFormat="1">
      <c r="A318" s="22"/>
      <c r="B318" s="44"/>
      <c r="C318" s="45"/>
      <c r="D318" s="45"/>
      <c r="E318" s="45"/>
      <c r="F318" s="45"/>
      <c r="G318" s="45"/>
      <c r="H318" s="45"/>
      <c r="I318" s="47"/>
      <c r="J318" s="47"/>
      <c r="K318" s="47"/>
      <c r="L318" s="45"/>
      <c r="M318" s="45"/>
      <c r="N318" s="50"/>
      <c r="O318" s="45"/>
      <c r="P318" s="45"/>
      <c r="Q318" s="45"/>
    </row>
    <row r="319" spans="1:17" s="43" customFormat="1">
      <c r="A319" s="22"/>
      <c r="B319" s="44"/>
      <c r="C319" s="45"/>
      <c r="D319" s="45"/>
      <c r="E319" s="45"/>
      <c r="F319" s="45"/>
      <c r="G319" s="45"/>
      <c r="H319" s="45"/>
      <c r="I319" s="47"/>
      <c r="J319" s="47"/>
      <c r="K319" s="47"/>
      <c r="L319" s="45"/>
      <c r="M319" s="45"/>
      <c r="N319" s="50"/>
      <c r="O319" s="45"/>
      <c r="P319" s="45"/>
      <c r="Q319" s="45"/>
    </row>
    <row r="320" spans="1:17" s="43" customFormat="1">
      <c r="A320" s="22"/>
      <c r="B320" s="44"/>
      <c r="C320" s="45"/>
      <c r="D320" s="45"/>
      <c r="E320" s="45"/>
      <c r="F320" s="45"/>
      <c r="G320" s="45"/>
      <c r="H320" s="45"/>
      <c r="I320" s="47"/>
      <c r="J320" s="47"/>
      <c r="K320" s="47"/>
      <c r="L320" s="45"/>
      <c r="M320" s="45"/>
      <c r="N320" s="50"/>
      <c r="O320" s="45"/>
      <c r="P320" s="45"/>
      <c r="Q320" s="45"/>
    </row>
    <row r="321" spans="1:17" s="43" customFormat="1">
      <c r="A321" s="22"/>
      <c r="B321" s="44"/>
      <c r="C321" s="45"/>
      <c r="D321" s="45"/>
      <c r="E321" s="45"/>
      <c r="F321" s="45"/>
      <c r="G321" s="45"/>
      <c r="H321" s="45"/>
      <c r="I321" s="47"/>
      <c r="J321" s="47"/>
      <c r="K321" s="47"/>
      <c r="L321" s="45"/>
      <c r="M321" s="45"/>
      <c r="N321" s="50"/>
      <c r="O321" s="45"/>
      <c r="P321" s="45"/>
      <c r="Q321" s="45"/>
    </row>
    <row r="322" spans="1:17" s="43" customFormat="1">
      <c r="A322" s="22"/>
      <c r="B322" s="44"/>
      <c r="C322" s="45"/>
      <c r="D322" s="45"/>
      <c r="E322" s="45"/>
      <c r="F322" s="45"/>
      <c r="G322" s="45"/>
      <c r="H322" s="45"/>
      <c r="I322" s="47"/>
      <c r="J322" s="47"/>
      <c r="K322" s="47"/>
      <c r="L322" s="45"/>
      <c r="M322" s="45"/>
      <c r="N322" s="50"/>
      <c r="O322" s="45"/>
      <c r="P322" s="45"/>
      <c r="Q322" s="45"/>
    </row>
    <row r="323" spans="1:17" s="43" customFormat="1">
      <c r="A323" s="22"/>
      <c r="B323" s="44"/>
      <c r="C323" s="45"/>
      <c r="D323" s="45"/>
      <c r="E323" s="45"/>
      <c r="F323" s="45"/>
      <c r="G323" s="45"/>
      <c r="H323" s="45"/>
      <c r="I323" s="47"/>
      <c r="J323" s="47"/>
      <c r="K323" s="47"/>
      <c r="L323" s="45"/>
      <c r="M323" s="45"/>
      <c r="N323" s="50"/>
      <c r="O323" s="45"/>
      <c r="P323" s="45"/>
      <c r="Q323" s="45"/>
    </row>
    <row r="324" spans="1:17" s="43" customFormat="1">
      <c r="A324" s="22"/>
      <c r="B324" s="44"/>
      <c r="C324" s="45"/>
      <c r="D324" s="45"/>
      <c r="E324" s="45"/>
      <c r="F324" s="45"/>
      <c r="G324" s="45"/>
      <c r="H324" s="45"/>
      <c r="I324" s="47"/>
      <c r="J324" s="47"/>
      <c r="K324" s="47"/>
      <c r="L324" s="45"/>
      <c r="M324" s="45"/>
      <c r="N324" s="50"/>
      <c r="O324" s="45"/>
      <c r="P324" s="45"/>
      <c r="Q324" s="45"/>
    </row>
    <row r="325" spans="1:17" s="43" customFormat="1">
      <c r="A325" s="22"/>
      <c r="B325" s="44"/>
      <c r="C325" s="45"/>
      <c r="D325" s="45"/>
      <c r="E325" s="45"/>
      <c r="F325" s="45"/>
      <c r="G325" s="45"/>
      <c r="H325" s="45"/>
      <c r="I325" s="47"/>
      <c r="J325" s="47"/>
      <c r="K325" s="47"/>
      <c r="L325" s="45"/>
      <c r="M325" s="45"/>
      <c r="N325" s="50"/>
      <c r="O325" s="45"/>
      <c r="P325" s="45"/>
      <c r="Q325" s="45"/>
    </row>
    <row r="326" spans="1:17" s="43" customFormat="1">
      <c r="A326" s="22"/>
      <c r="B326" s="44"/>
      <c r="C326" s="45"/>
      <c r="D326" s="45"/>
      <c r="E326" s="45"/>
      <c r="F326" s="45"/>
      <c r="G326" s="45"/>
      <c r="H326" s="45"/>
      <c r="I326" s="47"/>
      <c r="J326" s="47"/>
      <c r="K326" s="47"/>
      <c r="L326" s="45"/>
      <c r="M326" s="45"/>
      <c r="N326" s="50"/>
      <c r="O326" s="45"/>
      <c r="P326" s="45"/>
      <c r="Q326" s="45"/>
    </row>
    <row r="327" spans="1:17" s="43" customFormat="1">
      <c r="A327" s="22"/>
      <c r="B327" s="44"/>
      <c r="C327" s="45"/>
      <c r="D327" s="45"/>
      <c r="E327" s="45"/>
      <c r="F327" s="45"/>
      <c r="G327" s="45"/>
      <c r="H327" s="45"/>
      <c r="I327" s="47"/>
      <c r="J327" s="47"/>
      <c r="K327" s="47"/>
      <c r="L327" s="45"/>
      <c r="M327" s="45"/>
      <c r="N327" s="50"/>
      <c r="O327" s="45"/>
      <c r="P327" s="45"/>
      <c r="Q327" s="45"/>
    </row>
    <row r="328" spans="1:17" s="43" customFormat="1">
      <c r="A328" s="22"/>
      <c r="B328" s="44"/>
      <c r="C328" s="45"/>
      <c r="D328" s="45"/>
      <c r="E328" s="45"/>
      <c r="F328" s="45"/>
      <c r="G328" s="45"/>
      <c r="H328" s="45"/>
      <c r="I328" s="47"/>
      <c r="J328" s="47"/>
      <c r="K328" s="47"/>
      <c r="L328" s="45"/>
      <c r="M328" s="45"/>
      <c r="N328" s="50"/>
      <c r="O328" s="45"/>
      <c r="P328" s="45"/>
      <c r="Q328" s="45"/>
    </row>
    <row r="329" spans="1:17" s="43" customFormat="1">
      <c r="A329" s="22"/>
      <c r="B329" s="44"/>
      <c r="C329" s="45"/>
      <c r="D329" s="45"/>
      <c r="E329" s="45"/>
      <c r="F329" s="45"/>
      <c r="G329" s="45"/>
      <c r="H329" s="45"/>
      <c r="I329" s="47"/>
      <c r="J329" s="47"/>
      <c r="K329" s="47"/>
      <c r="L329" s="45"/>
      <c r="M329" s="45"/>
      <c r="N329" s="50"/>
      <c r="O329" s="45"/>
      <c r="P329" s="45"/>
      <c r="Q329" s="45"/>
    </row>
    <row r="330" spans="1:17" s="43" customFormat="1">
      <c r="A330" s="22"/>
      <c r="B330" s="44"/>
      <c r="C330" s="45"/>
      <c r="D330" s="45"/>
      <c r="E330" s="45"/>
      <c r="F330" s="45"/>
      <c r="G330" s="45"/>
      <c r="H330" s="45"/>
      <c r="I330" s="47"/>
      <c r="J330" s="47"/>
      <c r="K330" s="47"/>
      <c r="L330" s="45"/>
      <c r="M330" s="45"/>
      <c r="N330" s="50"/>
      <c r="O330" s="45"/>
      <c r="P330" s="45"/>
      <c r="Q330" s="45"/>
    </row>
    <row r="331" spans="1:17" s="43" customFormat="1">
      <c r="A331" s="22"/>
      <c r="B331" s="44"/>
      <c r="C331" s="45"/>
      <c r="D331" s="45"/>
      <c r="E331" s="45"/>
      <c r="F331" s="45"/>
      <c r="G331" s="45"/>
      <c r="H331" s="45"/>
      <c r="I331" s="47"/>
      <c r="J331" s="47"/>
      <c r="K331" s="47"/>
      <c r="L331" s="45"/>
      <c r="M331" s="45"/>
      <c r="N331" s="50"/>
      <c r="O331" s="45"/>
      <c r="P331" s="45"/>
      <c r="Q331" s="45"/>
    </row>
    <row r="332" spans="1:17" s="43" customFormat="1">
      <c r="A332" s="22"/>
      <c r="B332" s="44"/>
      <c r="C332" s="45"/>
      <c r="D332" s="45"/>
      <c r="E332" s="45"/>
      <c r="F332" s="45"/>
      <c r="G332" s="45"/>
      <c r="H332" s="45"/>
      <c r="I332" s="47"/>
      <c r="J332" s="47"/>
      <c r="K332" s="47"/>
      <c r="L332" s="45"/>
      <c r="M332" s="45"/>
      <c r="N332" s="50"/>
      <c r="O332" s="45"/>
      <c r="P332" s="45"/>
      <c r="Q332" s="45"/>
    </row>
    <row r="333" spans="1:17" s="43" customFormat="1">
      <c r="A333" s="22"/>
      <c r="B333" s="44"/>
      <c r="C333" s="45"/>
      <c r="D333" s="45"/>
      <c r="E333" s="45"/>
      <c r="F333" s="45"/>
      <c r="G333" s="45"/>
      <c r="H333" s="45"/>
      <c r="I333" s="47"/>
      <c r="J333" s="47"/>
      <c r="K333" s="47"/>
      <c r="L333" s="45"/>
      <c r="M333" s="45"/>
      <c r="N333" s="50"/>
      <c r="O333" s="45"/>
      <c r="P333" s="45"/>
      <c r="Q333" s="45"/>
    </row>
    <row r="334" spans="1:17" s="43" customFormat="1">
      <c r="A334" s="22"/>
      <c r="B334" s="44"/>
      <c r="C334" s="45"/>
      <c r="D334" s="45"/>
      <c r="E334" s="45"/>
      <c r="F334" s="45"/>
      <c r="G334" s="45"/>
      <c r="H334" s="45"/>
      <c r="I334" s="47"/>
      <c r="J334" s="47"/>
      <c r="K334" s="47"/>
      <c r="L334" s="45"/>
      <c r="M334" s="45"/>
      <c r="N334" s="50"/>
      <c r="O334" s="45"/>
      <c r="P334" s="45"/>
      <c r="Q334" s="45"/>
    </row>
    <row r="335" spans="1:17" s="43" customFormat="1">
      <c r="A335" s="22"/>
      <c r="B335" s="44"/>
      <c r="C335" s="45"/>
      <c r="D335" s="45"/>
      <c r="E335" s="45"/>
      <c r="F335" s="45"/>
      <c r="G335" s="45"/>
      <c r="H335" s="45"/>
      <c r="I335" s="47"/>
      <c r="J335" s="47"/>
      <c r="K335" s="47"/>
      <c r="L335" s="45"/>
      <c r="M335" s="45"/>
      <c r="N335" s="50"/>
      <c r="O335" s="45"/>
      <c r="P335" s="45"/>
      <c r="Q335" s="45"/>
    </row>
    <row r="336" spans="1:17" s="43" customFormat="1">
      <c r="A336" s="22"/>
      <c r="B336" s="44"/>
      <c r="C336" s="45"/>
      <c r="D336" s="45"/>
      <c r="E336" s="45"/>
      <c r="F336" s="45"/>
      <c r="G336" s="45"/>
      <c r="H336" s="45"/>
      <c r="I336" s="47"/>
      <c r="J336" s="47"/>
      <c r="K336" s="47"/>
      <c r="L336" s="45"/>
      <c r="M336" s="45"/>
      <c r="N336" s="50"/>
      <c r="O336" s="45"/>
      <c r="P336" s="45"/>
      <c r="Q336" s="45"/>
    </row>
    <row r="337" spans="1:17" s="43" customFormat="1">
      <c r="A337" s="22"/>
      <c r="B337" s="44"/>
      <c r="C337" s="45"/>
      <c r="D337" s="45"/>
      <c r="E337" s="45"/>
      <c r="F337" s="45"/>
      <c r="G337" s="45"/>
      <c r="H337" s="45"/>
      <c r="I337" s="47"/>
      <c r="J337" s="47"/>
      <c r="K337" s="47"/>
      <c r="L337" s="45"/>
      <c r="M337" s="45"/>
      <c r="N337" s="50"/>
      <c r="O337" s="45"/>
      <c r="P337" s="45"/>
      <c r="Q337" s="45"/>
    </row>
    <row r="338" spans="1:17" s="43" customFormat="1">
      <c r="A338" s="22"/>
      <c r="B338" s="44"/>
      <c r="C338" s="45"/>
      <c r="D338" s="45"/>
      <c r="E338" s="45"/>
      <c r="F338" s="45"/>
      <c r="G338" s="45"/>
      <c r="H338" s="45"/>
      <c r="I338" s="47"/>
      <c r="J338" s="47"/>
      <c r="K338" s="47"/>
      <c r="L338" s="45"/>
      <c r="M338" s="45"/>
      <c r="N338" s="50"/>
      <c r="O338" s="45"/>
      <c r="P338" s="45"/>
      <c r="Q338" s="45"/>
    </row>
    <row r="339" spans="1:17" s="43" customFormat="1">
      <c r="A339" s="22"/>
      <c r="B339" s="44"/>
      <c r="C339" s="45"/>
      <c r="D339" s="45"/>
      <c r="E339" s="45"/>
      <c r="F339" s="45"/>
      <c r="G339" s="45"/>
      <c r="H339" s="45"/>
      <c r="I339" s="47"/>
      <c r="J339" s="47"/>
      <c r="K339" s="47"/>
      <c r="L339" s="45"/>
      <c r="M339" s="45"/>
      <c r="N339" s="50"/>
      <c r="O339" s="45"/>
      <c r="P339" s="45"/>
      <c r="Q339" s="45"/>
    </row>
    <row r="340" spans="1:17" s="43" customFormat="1">
      <c r="A340" s="22"/>
      <c r="B340" s="44"/>
      <c r="C340" s="45"/>
      <c r="D340" s="45"/>
      <c r="E340" s="45"/>
      <c r="F340" s="45"/>
      <c r="G340" s="45"/>
      <c r="H340" s="45"/>
      <c r="I340" s="47"/>
      <c r="J340" s="47"/>
      <c r="K340" s="47"/>
      <c r="L340" s="45"/>
      <c r="M340" s="45"/>
      <c r="N340" s="50"/>
      <c r="O340" s="45"/>
      <c r="P340" s="45"/>
      <c r="Q340" s="45"/>
    </row>
    <row r="341" spans="1:17" s="43" customFormat="1">
      <c r="A341" s="22"/>
      <c r="B341" s="44"/>
      <c r="C341" s="45"/>
      <c r="D341" s="45"/>
      <c r="E341" s="45"/>
      <c r="F341" s="45"/>
      <c r="G341" s="45"/>
      <c r="H341" s="45"/>
      <c r="I341" s="47"/>
      <c r="J341" s="47"/>
      <c r="K341" s="47"/>
      <c r="L341" s="45"/>
      <c r="M341" s="45"/>
      <c r="N341" s="50"/>
      <c r="O341" s="45"/>
      <c r="P341" s="45"/>
      <c r="Q341" s="45"/>
    </row>
    <row r="342" spans="1:17" s="43" customFormat="1">
      <c r="A342" s="22"/>
      <c r="B342" s="44"/>
      <c r="C342" s="45"/>
      <c r="D342" s="45"/>
      <c r="E342" s="45"/>
      <c r="F342" s="45"/>
      <c r="G342" s="45"/>
      <c r="H342" s="45"/>
      <c r="I342" s="47"/>
      <c r="J342" s="47"/>
      <c r="K342" s="47"/>
      <c r="L342" s="45"/>
      <c r="M342" s="45"/>
      <c r="N342" s="50"/>
      <c r="O342" s="45"/>
      <c r="P342" s="45"/>
      <c r="Q342" s="45"/>
    </row>
    <row r="343" spans="1:17" s="43" customFormat="1">
      <c r="A343" s="22"/>
      <c r="B343" s="44"/>
      <c r="C343" s="45"/>
      <c r="D343" s="45"/>
      <c r="E343" s="45"/>
      <c r="F343" s="45"/>
      <c r="G343" s="45"/>
      <c r="H343" s="45"/>
      <c r="I343" s="47"/>
      <c r="J343" s="47"/>
      <c r="K343" s="47"/>
      <c r="L343" s="45"/>
      <c r="M343" s="45"/>
      <c r="N343" s="50"/>
      <c r="O343" s="45"/>
      <c r="P343" s="45"/>
      <c r="Q343" s="45"/>
    </row>
    <row r="344" spans="1:17" s="43" customFormat="1">
      <c r="A344" s="22"/>
      <c r="B344" s="44"/>
      <c r="C344" s="45"/>
      <c r="D344" s="45"/>
      <c r="E344" s="45"/>
      <c r="F344" s="45"/>
      <c r="G344" s="45"/>
      <c r="H344" s="45"/>
      <c r="I344" s="47"/>
      <c r="J344" s="47"/>
      <c r="K344" s="47"/>
      <c r="L344" s="45"/>
      <c r="M344" s="45"/>
      <c r="N344" s="50"/>
      <c r="O344" s="45"/>
      <c r="P344" s="45"/>
      <c r="Q344" s="45"/>
    </row>
    <row r="345" spans="1:17" s="43" customFormat="1">
      <c r="A345" s="22"/>
      <c r="B345" s="44"/>
      <c r="C345" s="45"/>
      <c r="D345" s="45"/>
      <c r="E345" s="45"/>
      <c r="F345" s="45"/>
      <c r="G345" s="45"/>
      <c r="H345" s="45"/>
      <c r="I345" s="47"/>
      <c r="J345" s="47"/>
      <c r="K345" s="47"/>
      <c r="L345" s="45"/>
      <c r="M345" s="45"/>
      <c r="N345" s="50"/>
      <c r="O345" s="45"/>
      <c r="P345" s="45"/>
      <c r="Q345" s="45"/>
    </row>
    <row r="346" spans="1:17" s="43" customFormat="1">
      <c r="A346" s="22"/>
      <c r="B346" s="44"/>
      <c r="C346" s="45"/>
      <c r="D346" s="45"/>
      <c r="E346" s="45"/>
      <c r="F346" s="45"/>
      <c r="G346" s="45"/>
      <c r="H346" s="45"/>
      <c r="I346" s="47"/>
      <c r="J346" s="47"/>
      <c r="K346" s="47"/>
      <c r="L346" s="45"/>
      <c r="M346" s="45"/>
      <c r="N346" s="50"/>
      <c r="O346" s="45"/>
      <c r="P346" s="45"/>
      <c r="Q346" s="45"/>
    </row>
    <row r="347" spans="1:17" s="43" customFormat="1">
      <c r="A347" s="22"/>
      <c r="B347" s="44"/>
      <c r="C347" s="45"/>
      <c r="D347" s="45"/>
      <c r="E347" s="45"/>
      <c r="F347" s="45"/>
      <c r="G347" s="45"/>
      <c r="H347" s="45"/>
      <c r="I347" s="47"/>
      <c r="J347" s="47"/>
      <c r="K347" s="47"/>
      <c r="L347" s="45"/>
      <c r="M347" s="45"/>
      <c r="N347" s="50"/>
      <c r="O347" s="45"/>
      <c r="P347" s="45"/>
      <c r="Q347" s="45"/>
    </row>
    <row r="348" spans="1:17" s="43" customFormat="1">
      <c r="A348" s="22"/>
      <c r="B348" s="44"/>
      <c r="C348" s="45"/>
      <c r="D348" s="45"/>
      <c r="E348" s="45"/>
      <c r="F348" s="45"/>
      <c r="G348" s="45"/>
      <c r="H348" s="45"/>
      <c r="I348" s="47"/>
      <c r="J348" s="47"/>
      <c r="K348" s="47"/>
      <c r="L348" s="45"/>
      <c r="M348" s="45"/>
      <c r="N348" s="50"/>
      <c r="O348" s="45"/>
      <c r="P348" s="45"/>
      <c r="Q348" s="45"/>
    </row>
    <row r="349" spans="1:17" s="43" customFormat="1">
      <c r="A349" s="22"/>
      <c r="B349" s="44"/>
      <c r="C349" s="45"/>
      <c r="D349" s="45"/>
      <c r="E349" s="45"/>
      <c r="F349" s="45"/>
      <c r="G349" s="45"/>
      <c r="H349" s="45"/>
      <c r="I349" s="47"/>
      <c r="J349" s="47"/>
      <c r="K349" s="47"/>
      <c r="L349" s="45"/>
      <c r="M349" s="45"/>
      <c r="N349" s="50"/>
      <c r="O349" s="45"/>
      <c r="P349" s="45"/>
      <c r="Q349" s="45"/>
    </row>
    <row r="350" spans="1:17" s="43" customFormat="1">
      <c r="A350" s="22"/>
      <c r="B350" s="44"/>
      <c r="C350" s="45"/>
      <c r="D350" s="45"/>
      <c r="E350" s="45"/>
      <c r="F350" s="45"/>
      <c r="G350" s="45"/>
      <c r="H350" s="45"/>
      <c r="I350" s="47"/>
      <c r="J350" s="47"/>
      <c r="K350" s="47"/>
      <c r="L350" s="45"/>
      <c r="M350" s="45"/>
      <c r="N350" s="50"/>
      <c r="O350" s="45"/>
      <c r="P350" s="45"/>
      <c r="Q350" s="45"/>
    </row>
    <row r="351" spans="1:17" s="43" customFormat="1">
      <c r="A351" s="22"/>
      <c r="B351" s="44"/>
      <c r="C351" s="45"/>
      <c r="D351" s="45"/>
      <c r="E351" s="45"/>
      <c r="F351" s="45"/>
      <c r="G351" s="45"/>
      <c r="H351" s="45"/>
      <c r="I351" s="47"/>
      <c r="J351" s="47"/>
      <c r="K351" s="47"/>
      <c r="L351" s="45"/>
      <c r="M351" s="45"/>
      <c r="N351" s="50"/>
      <c r="O351" s="45"/>
      <c r="P351" s="45"/>
      <c r="Q351" s="45"/>
    </row>
    <row r="352" spans="1:17" s="43" customFormat="1">
      <c r="A352" s="22"/>
      <c r="B352" s="44"/>
      <c r="C352" s="45"/>
      <c r="D352" s="45"/>
      <c r="E352" s="45"/>
      <c r="F352" s="45"/>
      <c r="G352" s="45"/>
      <c r="H352" s="45"/>
      <c r="I352" s="47"/>
      <c r="J352" s="47"/>
      <c r="K352" s="47"/>
      <c r="L352" s="45"/>
      <c r="M352" s="45"/>
      <c r="N352" s="50"/>
      <c r="O352" s="45"/>
      <c r="P352" s="45"/>
      <c r="Q352" s="45"/>
    </row>
    <row r="353" spans="1:17" s="43" customFormat="1">
      <c r="A353" s="22"/>
      <c r="B353" s="44"/>
      <c r="C353" s="45"/>
      <c r="D353" s="45"/>
      <c r="E353" s="45"/>
      <c r="F353" s="45"/>
      <c r="G353" s="45"/>
      <c r="H353" s="45"/>
      <c r="I353" s="47"/>
      <c r="J353" s="47"/>
      <c r="K353" s="47"/>
      <c r="L353" s="45"/>
      <c r="M353" s="45"/>
      <c r="N353" s="50"/>
      <c r="O353" s="45"/>
      <c r="P353" s="45"/>
      <c r="Q353" s="45"/>
    </row>
    <row r="354" spans="1:17" s="43" customFormat="1">
      <c r="A354" s="22"/>
      <c r="B354" s="44"/>
      <c r="C354" s="45"/>
      <c r="D354" s="45"/>
      <c r="E354" s="45"/>
      <c r="F354" s="45"/>
      <c r="G354" s="45"/>
      <c r="H354" s="45"/>
      <c r="I354" s="47"/>
      <c r="J354" s="47"/>
      <c r="K354" s="47"/>
      <c r="L354" s="45"/>
      <c r="M354" s="45"/>
      <c r="N354" s="50"/>
      <c r="O354" s="45"/>
      <c r="P354" s="45"/>
      <c r="Q354" s="45"/>
    </row>
    <row r="355" spans="1:17" s="43" customFormat="1">
      <c r="A355" s="22"/>
      <c r="B355" s="44"/>
      <c r="C355" s="45"/>
      <c r="D355" s="45"/>
      <c r="E355" s="45"/>
      <c r="F355" s="45"/>
      <c r="G355" s="45"/>
      <c r="H355" s="45"/>
      <c r="I355" s="47"/>
      <c r="J355" s="47"/>
      <c r="K355" s="47"/>
      <c r="L355" s="45"/>
      <c r="M355" s="45"/>
      <c r="N355" s="50"/>
      <c r="O355" s="45"/>
      <c r="P355" s="45"/>
      <c r="Q355" s="45"/>
    </row>
    <row r="356" spans="1:17" s="43" customFormat="1">
      <c r="A356" s="22"/>
      <c r="B356" s="44"/>
      <c r="C356" s="45"/>
      <c r="D356" s="45"/>
      <c r="E356" s="45"/>
      <c r="F356" s="45"/>
      <c r="G356" s="45"/>
      <c r="H356" s="45"/>
      <c r="I356" s="47"/>
      <c r="J356" s="47"/>
      <c r="K356" s="47"/>
      <c r="L356" s="45"/>
      <c r="M356" s="45"/>
      <c r="N356" s="50"/>
      <c r="O356" s="45"/>
      <c r="P356" s="45"/>
      <c r="Q356" s="45"/>
    </row>
    <row r="357" spans="1:17" s="43" customFormat="1">
      <c r="A357" s="22"/>
      <c r="B357" s="44"/>
      <c r="C357" s="45"/>
      <c r="D357" s="45"/>
      <c r="E357" s="45"/>
      <c r="F357" s="45"/>
      <c r="G357" s="45"/>
      <c r="H357" s="45"/>
      <c r="I357" s="47"/>
      <c r="J357" s="47"/>
      <c r="K357" s="47"/>
      <c r="L357" s="45"/>
      <c r="M357" s="45"/>
      <c r="N357" s="50"/>
      <c r="O357" s="45"/>
      <c r="P357" s="45"/>
      <c r="Q357" s="45"/>
    </row>
    <row r="358" spans="1:17" s="43" customFormat="1">
      <c r="A358" s="22"/>
      <c r="B358" s="44"/>
      <c r="C358" s="45"/>
      <c r="D358" s="45"/>
      <c r="E358" s="45"/>
      <c r="F358" s="45"/>
      <c r="G358" s="45"/>
      <c r="H358" s="45"/>
      <c r="I358" s="47"/>
      <c r="J358" s="47"/>
      <c r="K358" s="47"/>
      <c r="L358" s="45"/>
      <c r="M358" s="45"/>
      <c r="N358" s="50"/>
      <c r="O358" s="45"/>
      <c r="P358" s="45"/>
      <c r="Q358" s="45"/>
    </row>
    <row r="359" spans="1:17" s="43" customFormat="1">
      <c r="A359" s="22"/>
      <c r="B359" s="44"/>
      <c r="C359" s="45"/>
      <c r="D359" s="45"/>
      <c r="E359" s="45"/>
      <c r="F359" s="45"/>
      <c r="G359" s="45"/>
      <c r="H359" s="45"/>
      <c r="I359" s="47"/>
      <c r="J359" s="47"/>
      <c r="K359" s="47"/>
      <c r="L359" s="45"/>
      <c r="M359" s="45"/>
      <c r="N359" s="50"/>
      <c r="O359" s="45"/>
      <c r="P359" s="45"/>
      <c r="Q359" s="45"/>
    </row>
    <row r="360" spans="1:17" s="43" customFormat="1">
      <c r="A360" s="22"/>
      <c r="B360" s="44"/>
      <c r="C360" s="45"/>
      <c r="D360" s="45"/>
      <c r="E360" s="45"/>
      <c r="F360" s="45"/>
      <c r="G360" s="45"/>
      <c r="H360" s="45"/>
      <c r="I360" s="47"/>
      <c r="J360" s="47"/>
      <c r="K360" s="47"/>
      <c r="L360" s="45"/>
      <c r="M360" s="45"/>
      <c r="N360" s="50"/>
      <c r="O360" s="45"/>
      <c r="P360" s="45"/>
      <c r="Q360" s="45"/>
    </row>
    <row r="361" spans="1:17" s="43" customFormat="1">
      <c r="A361" s="22"/>
      <c r="B361" s="44"/>
      <c r="C361" s="45"/>
      <c r="D361" s="45"/>
      <c r="E361" s="45"/>
      <c r="F361" s="45"/>
      <c r="G361" s="45"/>
      <c r="H361" s="45"/>
      <c r="I361" s="47"/>
      <c r="J361" s="47"/>
      <c r="K361" s="47"/>
      <c r="L361" s="45"/>
      <c r="M361" s="45"/>
      <c r="N361" s="50"/>
      <c r="O361" s="45"/>
      <c r="P361" s="45"/>
      <c r="Q361" s="45"/>
    </row>
    <row r="362" spans="1:17" s="43" customFormat="1">
      <c r="A362" s="22"/>
      <c r="B362" s="44"/>
      <c r="C362" s="45"/>
      <c r="D362" s="45"/>
      <c r="E362" s="45"/>
      <c r="F362" s="45"/>
      <c r="G362" s="45"/>
      <c r="H362" s="45"/>
      <c r="I362" s="47"/>
      <c r="J362" s="47"/>
      <c r="K362" s="47"/>
      <c r="L362" s="45"/>
      <c r="M362" s="45"/>
      <c r="N362" s="50"/>
      <c r="O362" s="45"/>
      <c r="P362" s="45"/>
      <c r="Q362" s="45"/>
    </row>
    <row r="363" spans="1:17" s="43" customFormat="1">
      <c r="A363" s="22"/>
      <c r="B363" s="44"/>
      <c r="C363" s="45"/>
      <c r="D363" s="45"/>
      <c r="E363" s="45"/>
      <c r="F363" s="45"/>
      <c r="G363" s="45"/>
      <c r="H363" s="45"/>
      <c r="I363" s="47"/>
      <c r="J363" s="47"/>
      <c r="K363" s="47"/>
      <c r="L363" s="45"/>
      <c r="M363" s="45"/>
      <c r="N363" s="50"/>
      <c r="O363" s="45"/>
      <c r="P363" s="45"/>
      <c r="Q363" s="45"/>
    </row>
    <row r="364" spans="1:17" s="43" customFormat="1">
      <c r="A364" s="22"/>
      <c r="B364" s="44"/>
      <c r="C364" s="45"/>
      <c r="D364" s="45"/>
      <c r="E364" s="45"/>
      <c r="F364" s="45"/>
      <c r="G364" s="45"/>
      <c r="H364" s="45"/>
      <c r="I364" s="47"/>
      <c r="J364" s="47"/>
      <c r="K364" s="47"/>
      <c r="L364" s="45"/>
      <c r="M364" s="45"/>
      <c r="N364" s="50"/>
      <c r="O364" s="45"/>
      <c r="P364" s="45"/>
      <c r="Q364" s="45"/>
    </row>
    <row r="365" spans="1:17" s="43" customFormat="1">
      <c r="A365" s="22"/>
      <c r="B365" s="44"/>
      <c r="C365" s="45"/>
      <c r="D365" s="45"/>
      <c r="E365" s="45"/>
      <c r="F365" s="45"/>
      <c r="G365" s="45"/>
      <c r="H365" s="45"/>
      <c r="I365" s="47"/>
      <c r="J365" s="47"/>
      <c r="K365" s="47"/>
      <c r="L365" s="45"/>
      <c r="M365" s="45"/>
      <c r="N365" s="50"/>
      <c r="O365" s="45"/>
      <c r="P365" s="45"/>
      <c r="Q365" s="45"/>
    </row>
    <row r="366" spans="1:17" s="43" customFormat="1">
      <c r="A366" s="22"/>
      <c r="B366" s="44"/>
      <c r="C366" s="45"/>
      <c r="D366" s="45"/>
      <c r="E366" s="45"/>
      <c r="F366" s="45"/>
      <c r="G366" s="45"/>
      <c r="H366" s="45"/>
      <c r="I366" s="47"/>
      <c r="J366" s="47"/>
      <c r="K366" s="47"/>
      <c r="L366" s="45"/>
      <c r="M366" s="45"/>
      <c r="N366" s="50"/>
      <c r="O366" s="45"/>
      <c r="P366" s="45"/>
      <c r="Q366" s="45"/>
    </row>
    <row r="367" spans="1:17" s="43" customFormat="1">
      <c r="A367" s="22"/>
      <c r="B367" s="44"/>
      <c r="C367" s="45"/>
      <c r="D367" s="45"/>
      <c r="E367" s="45"/>
      <c r="F367" s="45"/>
      <c r="G367" s="45"/>
      <c r="H367" s="45"/>
      <c r="I367" s="47"/>
      <c r="J367" s="47"/>
      <c r="K367" s="47"/>
      <c r="L367" s="45"/>
      <c r="M367" s="45"/>
      <c r="N367" s="50"/>
      <c r="O367" s="45"/>
      <c r="P367" s="45"/>
      <c r="Q367" s="45"/>
    </row>
    <row r="368" spans="1:17" s="43" customFormat="1">
      <c r="A368" s="22"/>
      <c r="B368" s="44"/>
      <c r="C368" s="45"/>
      <c r="D368" s="45"/>
      <c r="E368" s="45"/>
      <c r="F368" s="45"/>
      <c r="G368" s="45"/>
      <c r="H368" s="45"/>
      <c r="I368" s="47"/>
      <c r="J368" s="47"/>
      <c r="K368" s="47"/>
      <c r="L368" s="45"/>
      <c r="M368" s="45"/>
      <c r="N368" s="50"/>
      <c r="O368" s="45"/>
      <c r="P368" s="45"/>
      <c r="Q368" s="45"/>
    </row>
    <row r="369" spans="1:17" s="43" customFormat="1">
      <c r="A369" s="22"/>
      <c r="B369" s="44"/>
      <c r="C369" s="45"/>
      <c r="D369" s="45"/>
      <c r="E369" s="45"/>
      <c r="F369" s="45"/>
      <c r="G369" s="45"/>
      <c r="H369" s="45"/>
      <c r="I369" s="47"/>
      <c r="J369" s="47"/>
      <c r="K369" s="47"/>
      <c r="L369" s="45"/>
      <c r="M369" s="45"/>
      <c r="N369" s="50"/>
      <c r="O369" s="45"/>
      <c r="P369" s="45"/>
      <c r="Q369" s="45"/>
    </row>
    <row r="370" spans="1:17" s="43" customFormat="1">
      <c r="A370" s="22"/>
      <c r="B370" s="44"/>
      <c r="C370" s="45"/>
      <c r="D370" s="45"/>
      <c r="E370" s="45"/>
      <c r="F370" s="45"/>
      <c r="G370" s="45"/>
      <c r="H370" s="45"/>
      <c r="I370" s="47"/>
      <c r="J370" s="47"/>
      <c r="K370" s="47"/>
      <c r="L370" s="45"/>
      <c r="M370" s="45"/>
      <c r="N370" s="50"/>
      <c r="O370" s="45"/>
      <c r="P370" s="45"/>
      <c r="Q370" s="45"/>
    </row>
    <row r="371" spans="1:17" s="43" customFormat="1">
      <c r="A371" s="22"/>
      <c r="B371" s="44"/>
      <c r="C371" s="45"/>
      <c r="D371" s="45"/>
      <c r="E371" s="45"/>
      <c r="F371" s="45"/>
      <c r="G371" s="45"/>
      <c r="H371" s="45"/>
      <c r="I371" s="47"/>
      <c r="J371" s="47"/>
      <c r="K371" s="47"/>
      <c r="L371" s="45"/>
      <c r="M371" s="45"/>
      <c r="N371" s="50"/>
      <c r="O371" s="45"/>
      <c r="P371" s="45"/>
      <c r="Q371" s="45"/>
    </row>
    <row r="372" spans="1:17" s="43" customFormat="1">
      <c r="A372" s="22"/>
      <c r="B372" s="44"/>
      <c r="C372" s="45"/>
      <c r="D372" s="45"/>
      <c r="E372" s="45"/>
      <c r="F372" s="45"/>
      <c r="G372" s="45"/>
      <c r="H372" s="45"/>
      <c r="I372" s="47"/>
      <c r="J372" s="47"/>
      <c r="K372" s="47"/>
      <c r="L372" s="45"/>
      <c r="M372" s="45"/>
      <c r="N372" s="50"/>
      <c r="O372" s="45"/>
      <c r="P372" s="45"/>
      <c r="Q372" s="45"/>
    </row>
    <row r="373" spans="1:17" s="43" customFormat="1">
      <c r="A373" s="22"/>
      <c r="B373" s="44"/>
      <c r="C373" s="45"/>
      <c r="D373" s="45"/>
      <c r="E373" s="45"/>
      <c r="F373" s="45"/>
      <c r="G373" s="45"/>
      <c r="H373" s="45"/>
      <c r="I373" s="47"/>
      <c r="J373" s="47"/>
      <c r="K373" s="47"/>
      <c r="L373" s="45"/>
      <c r="M373" s="45"/>
      <c r="N373" s="50"/>
      <c r="O373" s="45"/>
      <c r="P373" s="45"/>
      <c r="Q373" s="45"/>
    </row>
    <row r="374" spans="1:17" s="43" customFormat="1">
      <c r="A374" s="22"/>
      <c r="B374" s="44"/>
      <c r="C374" s="45"/>
      <c r="D374" s="45"/>
      <c r="E374" s="45"/>
      <c r="F374" s="45"/>
      <c r="G374" s="45"/>
      <c r="H374" s="45"/>
      <c r="I374" s="47"/>
      <c r="J374" s="47"/>
      <c r="K374" s="47"/>
      <c r="L374" s="45"/>
      <c r="M374" s="45"/>
      <c r="N374" s="50"/>
      <c r="O374" s="45"/>
      <c r="P374" s="45"/>
      <c r="Q374" s="45"/>
    </row>
    <row r="375" spans="1:17" s="43" customFormat="1">
      <c r="A375" s="22"/>
      <c r="B375" s="44"/>
      <c r="C375" s="45"/>
      <c r="D375" s="45"/>
      <c r="E375" s="45"/>
      <c r="F375" s="45"/>
      <c r="G375" s="45"/>
      <c r="H375" s="45"/>
      <c r="I375" s="47"/>
      <c r="J375" s="47"/>
      <c r="K375" s="47"/>
      <c r="L375" s="45"/>
      <c r="M375" s="45"/>
      <c r="N375" s="50"/>
      <c r="O375" s="45"/>
      <c r="P375" s="45"/>
      <c r="Q375" s="45"/>
    </row>
    <row r="376" spans="1:17" s="43" customFormat="1">
      <c r="A376" s="22"/>
      <c r="B376" s="44"/>
      <c r="C376" s="45"/>
      <c r="D376" s="45"/>
      <c r="E376" s="45"/>
      <c r="F376" s="45"/>
      <c r="G376" s="45"/>
      <c r="H376" s="45"/>
      <c r="I376" s="47"/>
      <c r="J376" s="47"/>
      <c r="K376" s="47"/>
      <c r="L376" s="45"/>
      <c r="M376" s="45"/>
      <c r="N376" s="50"/>
      <c r="O376" s="45"/>
      <c r="P376" s="45"/>
      <c r="Q376" s="45"/>
    </row>
    <row r="377" spans="1:17" s="43" customFormat="1">
      <c r="A377" s="22"/>
      <c r="B377" s="44"/>
      <c r="C377" s="45"/>
      <c r="D377" s="45"/>
      <c r="E377" s="45"/>
      <c r="F377" s="45"/>
      <c r="G377" s="45"/>
      <c r="H377" s="45"/>
      <c r="I377" s="47"/>
      <c r="J377" s="47"/>
      <c r="K377" s="47"/>
      <c r="L377" s="45"/>
      <c r="M377" s="45"/>
      <c r="N377" s="50"/>
      <c r="O377" s="45"/>
      <c r="P377" s="45"/>
      <c r="Q377" s="45"/>
    </row>
    <row r="378" spans="1:17" s="43" customFormat="1">
      <c r="A378" s="22"/>
      <c r="B378" s="44"/>
      <c r="C378" s="45"/>
      <c r="D378" s="45"/>
      <c r="E378" s="45"/>
      <c r="F378" s="45"/>
      <c r="G378" s="45"/>
      <c r="H378" s="45"/>
      <c r="I378" s="47"/>
      <c r="J378" s="47"/>
      <c r="K378" s="47"/>
      <c r="L378" s="45"/>
      <c r="M378" s="45"/>
      <c r="N378" s="50"/>
      <c r="O378" s="45"/>
      <c r="P378" s="45"/>
      <c r="Q378" s="45"/>
    </row>
    <row r="379" spans="1:17" s="43" customFormat="1">
      <c r="A379" s="22"/>
      <c r="B379" s="44"/>
      <c r="C379" s="45"/>
      <c r="D379" s="45"/>
      <c r="E379" s="45"/>
      <c r="F379" s="45"/>
      <c r="G379" s="45"/>
      <c r="H379" s="45"/>
      <c r="I379" s="47"/>
      <c r="J379" s="47"/>
      <c r="K379" s="47"/>
      <c r="L379" s="45"/>
      <c r="M379" s="45"/>
      <c r="N379" s="50"/>
      <c r="O379" s="45"/>
      <c r="P379" s="45"/>
      <c r="Q379" s="45"/>
    </row>
    <row r="380" spans="1:17" s="43" customFormat="1">
      <c r="A380" s="22"/>
      <c r="B380" s="44"/>
      <c r="C380" s="45"/>
      <c r="D380" s="45"/>
      <c r="E380" s="45"/>
      <c r="F380" s="45"/>
      <c r="G380" s="45"/>
      <c r="H380" s="45"/>
      <c r="I380" s="47"/>
      <c r="J380" s="47"/>
      <c r="K380" s="47"/>
      <c r="L380" s="45"/>
      <c r="M380" s="45"/>
      <c r="N380" s="50"/>
      <c r="O380" s="45"/>
      <c r="P380" s="45"/>
      <c r="Q380" s="45"/>
    </row>
    <row r="381" spans="1:17" s="43" customFormat="1">
      <c r="A381" s="22"/>
      <c r="B381" s="44"/>
      <c r="C381" s="45"/>
      <c r="D381" s="45"/>
      <c r="E381" s="45"/>
      <c r="F381" s="45"/>
      <c r="G381" s="45"/>
      <c r="H381" s="45"/>
      <c r="I381" s="47"/>
      <c r="J381" s="47"/>
      <c r="K381" s="47"/>
      <c r="L381" s="45"/>
      <c r="M381" s="45"/>
      <c r="N381" s="50"/>
      <c r="O381" s="45"/>
      <c r="P381" s="45"/>
      <c r="Q381" s="45"/>
    </row>
    <row r="382" spans="1:17" s="43" customFormat="1">
      <c r="A382" s="22"/>
      <c r="B382" s="44"/>
      <c r="C382" s="45"/>
      <c r="D382" s="45"/>
      <c r="E382" s="45"/>
      <c r="F382" s="45"/>
      <c r="G382" s="45"/>
      <c r="H382" s="45"/>
      <c r="I382" s="47"/>
      <c r="J382" s="47"/>
      <c r="K382" s="47"/>
      <c r="L382" s="45"/>
      <c r="M382" s="45"/>
      <c r="N382" s="50"/>
      <c r="O382" s="45"/>
      <c r="P382" s="45"/>
      <c r="Q382" s="45"/>
    </row>
    <row r="383" spans="1:17" s="43" customFormat="1">
      <c r="A383" s="22"/>
      <c r="B383" s="44"/>
      <c r="C383" s="45"/>
      <c r="D383" s="45"/>
      <c r="E383" s="45"/>
      <c r="F383" s="45"/>
      <c r="G383" s="45"/>
      <c r="H383" s="45"/>
      <c r="I383" s="47"/>
      <c r="J383" s="47"/>
      <c r="K383" s="47"/>
      <c r="L383" s="45"/>
      <c r="M383" s="45"/>
      <c r="N383" s="50"/>
      <c r="O383" s="45"/>
      <c r="P383" s="45"/>
      <c r="Q383" s="45"/>
    </row>
    <row r="384" spans="1:17" s="43" customFormat="1">
      <c r="A384" s="22"/>
      <c r="B384" s="44"/>
      <c r="C384" s="45"/>
      <c r="D384" s="45"/>
      <c r="E384" s="45"/>
      <c r="F384" s="45"/>
      <c r="G384" s="45"/>
      <c r="H384" s="45"/>
      <c r="I384" s="47"/>
      <c r="J384" s="47"/>
      <c r="K384" s="47"/>
      <c r="L384" s="45"/>
      <c r="M384" s="45"/>
      <c r="N384" s="50"/>
      <c r="O384" s="45"/>
      <c r="P384" s="45"/>
      <c r="Q384" s="45"/>
    </row>
    <row r="385" spans="1:17" s="43" customFormat="1">
      <c r="A385" s="22"/>
      <c r="B385" s="44"/>
      <c r="C385" s="45"/>
      <c r="D385" s="45"/>
      <c r="E385" s="45"/>
      <c r="F385" s="45"/>
      <c r="G385" s="45"/>
      <c r="H385" s="45"/>
      <c r="I385" s="47"/>
      <c r="J385" s="47"/>
      <c r="K385" s="47"/>
      <c r="L385" s="45"/>
      <c r="M385" s="45"/>
      <c r="N385" s="50"/>
      <c r="O385" s="45"/>
      <c r="P385" s="45"/>
      <c r="Q385" s="45"/>
    </row>
    <row r="386" spans="1:17" s="43" customFormat="1">
      <c r="A386" s="22"/>
      <c r="B386" s="44"/>
      <c r="C386" s="45"/>
      <c r="D386" s="45"/>
      <c r="E386" s="45"/>
      <c r="F386" s="45"/>
      <c r="G386" s="45"/>
      <c r="H386" s="45"/>
      <c r="I386" s="47"/>
      <c r="J386" s="47"/>
      <c r="K386" s="47"/>
      <c r="L386" s="45"/>
      <c r="M386" s="45"/>
      <c r="N386" s="50"/>
      <c r="O386" s="45"/>
      <c r="P386" s="45"/>
      <c r="Q386" s="45"/>
    </row>
    <row r="387" spans="1:17" s="43" customFormat="1">
      <c r="A387" s="22"/>
      <c r="B387" s="44"/>
      <c r="C387" s="45"/>
      <c r="D387" s="45"/>
      <c r="E387" s="45"/>
      <c r="F387" s="45"/>
      <c r="G387" s="45"/>
      <c r="H387" s="45"/>
      <c r="I387" s="47"/>
      <c r="J387" s="47"/>
      <c r="K387" s="47"/>
      <c r="L387" s="45"/>
      <c r="M387" s="45"/>
      <c r="N387" s="50"/>
      <c r="O387" s="45"/>
      <c r="P387" s="45"/>
      <c r="Q387" s="45"/>
    </row>
    <row r="388" spans="1:17" s="43" customFormat="1">
      <c r="A388" s="22"/>
      <c r="B388" s="44"/>
      <c r="C388" s="45"/>
      <c r="D388" s="45"/>
      <c r="E388" s="45"/>
      <c r="F388" s="45"/>
      <c r="G388" s="45"/>
      <c r="H388" s="45"/>
      <c r="I388" s="47"/>
      <c r="J388" s="47"/>
      <c r="K388" s="47"/>
      <c r="L388" s="45"/>
      <c r="M388" s="45"/>
      <c r="N388" s="50"/>
      <c r="O388" s="45"/>
      <c r="P388" s="45"/>
      <c r="Q388" s="45"/>
    </row>
    <row r="389" spans="1:17" s="43" customFormat="1">
      <c r="A389" s="22"/>
      <c r="B389" s="44"/>
      <c r="C389" s="45"/>
      <c r="D389" s="45"/>
      <c r="E389" s="45"/>
      <c r="F389" s="45"/>
      <c r="G389" s="45"/>
      <c r="H389" s="45"/>
      <c r="I389" s="47"/>
      <c r="J389" s="47"/>
      <c r="K389" s="47"/>
      <c r="L389" s="45"/>
      <c r="M389" s="45"/>
      <c r="N389" s="50"/>
      <c r="O389" s="45"/>
      <c r="P389" s="45"/>
      <c r="Q389" s="45"/>
    </row>
    <row r="390" spans="1:17" s="43" customFormat="1">
      <c r="A390" s="22"/>
      <c r="B390" s="44"/>
      <c r="C390" s="45"/>
      <c r="D390" s="45"/>
      <c r="E390" s="45"/>
      <c r="F390" s="45"/>
      <c r="G390" s="45"/>
      <c r="H390" s="45"/>
      <c r="I390" s="47"/>
      <c r="J390" s="47"/>
      <c r="K390" s="47"/>
      <c r="L390" s="45"/>
      <c r="M390" s="45"/>
      <c r="N390" s="50"/>
      <c r="O390" s="45"/>
      <c r="P390" s="45"/>
      <c r="Q390" s="45"/>
    </row>
    <row r="391" spans="1:17" s="43" customFormat="1">
      <c r="A391" s="22"/>
      <c r="B391" s="44"/>
      <c r="C391" s="45"/>
      <c r="D391" s="45"/>
      <c r="E391" s="45"/>
      <c r="F391" s="45"/>
      <c r="G391" s="45"/>
      <c r="H391" s="45"/>
      <c r="I391" s="47"/>
      <c r="J391" s="47"/>
      <c r="K391" s="47"/>
      <c r="L391" s="45"/>
      <c r="M391" s="45"/>
      <c r="N391" s="50"/>
      <c r="O391" s="45"/>
      <c r="P391" s="45"/>
      <c r="Q391" s="45"/>
    </row>
    <row r="392" spans="1:17" s="43" customFormat="1">
      <c r="A392" s="22"/>
      <c r="B392" s="44"/>
      <c r="C392" s="45"/>
      <c r="D392" s="45"/>
      <c r="E392" s="45"/>
      <c r="F392" s="45"/>
      <c r="G392" s="45"/>
      <c r="H392" s="45"/>
      <c r="I392" s="47"/>
      <c r="J392" s="47"/>
      <c r="K392" s="47"/>
      <c r="L392" s="45"/>
      <c r="M392" s="45"/>
      <c r="N392" s="50"/>
      <c r="O392" s="45"/>
      <c r="P392" s="45"/>
      <c r="Q392" s="45"/>
    </row>
    <row r="393" spans="1:17" s="43" customFormat="1">
      <c r="A393" s="22"/>
      <c r="B393" s="44"/>
      <c r="C393" s="45"/>
      <c r="D393" s="45"/>
      <c r="E393" s="45"/>
      <c r="F393" s="45"/>
      <c r="G393" s="45"/>
      <c r="H393" s="45"/>
      <c r="I393" s="47"/>
      <c r="J393" s="47"/>
      <c r="K393" s="47"/>
      <c r="L393" s="45"/>
      <c r="M393" s="45"/>
      <c r="N393" s="50"/>
      <c r="O393" s="45"/>
      <c r="P393" s="45"/>
      <c r="Q393" s="45"/>
    </row>
    <row r="394" spans="1:17" s="43" customFormat="1">
      <c r="A394" s="22"/>
      <c r="B394" s="44"/>
      <c r="C394" s="45"/>
      <c r="D394" s="45"/>
      <c r="E394" s="45"/>
      <c r="F394" s="45"/>
      <c r="G394" s="45"/>
      <c r="H394" s="45"/>
      <c r="I394" s="47"/>
      <c r="J394" s="47"/>
      <c r="K394" s="47"/>
      <c r="L394" s="45"/>
      <c r="M394" s="45"/>
      <c r="N394" s="50"/>
      <c r="O394" s="45"/>
      <c r="P394" s="45"/>
      <c r="Q394" s="45"/>
    </row>
    <row r="395" spans="1:17" s="43" customFormat="1">
      <c r="A395" s="22"/>
      <c r="B395" s="44"/>
      <c r="C395" s="45"/>
      <c r="D395" s="45"/>
      <c r="E395" s="45"/>
      <c r="F395" s="45"/>
      <c r="G395" s="45"/>
      <c r="H395" s="45"/>
      <c r="I395" s="47"/>
      <c r="J395" s="47"/>
      <c r="K395" s="47"/>
      <c r="L395" s="45"/>
      <c r="M395" s="45"/>
      <c r="N395" s="50"/>
      <c r="O395" s="45"/>
      <c r="P395" s="45"/>
      <c r="Q395" s="45"/>
    </row>
    <row r="396" spans="1:17" s="43" customFormat="1">
      <c r="A396" s="22"/>
      <c r="B396" s="44"/>
      <c r="C396" s="45"/>
      <c r="D396" s="45"/>
      <c r="E396" s="45"/>
      <c r="F396" s="45"/>
      <c r="G396" s="45"/>
      <c r="H396" s="45"/>
      <c r="I396" s="47"/>
      <c r="J396" s="47"/>
      <c r="K396" s="47"/>
      <c r="L396" s="45"/>
      <c r="M396" s="45"/>
      <c r="N396" s="50"/>
      <c r="O396" s="45"/>
      <c r="P396" s="45"/>
      <c r="Q396" s="45"/>
    </row>
    <row r="397" spans="1:17" s="43" customFormat="1">
      <c r="A397" s="22"/>
      <c r="B397" s="44"/>
      <c r="C397" s="45"/>
      <c r="D397" s="45"/>
      <c r="E397" s="45"/>
      <c r="F397" s="45"/>
      <c r="G397" s="45"/>
      <c r="H397" s="45"/>
      <c r="I397" s="47"/>
      <c r="J397" s="47"/>
      <c r="K397" s="47"/>
      <c r="L397" s="45"/>
      <c r="M397" s="45"/>
      <c r="N397" s="50"/>
      <c r="O397" s="45"/>
      <c r="P397" s="45"/>
      <c r="Q397" s="45"/>
    </row>
    <row r="398" spans="1:17" s="43" customFormat="1">
      <c r="A398" s="22"/>
      <c r="B398" s="44"/>
      <c r="C398" s="45"/>
      <c r="D398" s="45"/>
      <c r="E398" s="45"/>
      <c r="F398" s="45"/>
      <c r="G398" s="45"/>
      <c r="H398" s="45"/>
      <c r="I398" s="47"/>
      <c r="J398" s="47"/>
      <c r="K398" s="47"/>
      <c r="L398" s="45"/>
      <c r="M398" s="45"/>
      <c r="N398" s="50"/>
      <c r="O398" s="45"/>
      <c r="P398" s="45"/>
      <c r="Q398" s="45"/>
    </row>
    <row r="399" spans="1:17" s="43" customFormat="1">
      <c r="A399" s="22"/>
      <c r="B399" s="44"/>
      <c r="C399" s="45"/>
      <c r="D399" s="45"/>
      <c r="E399" s="45"/>
      <c r="F399" s="45"/>
      <c r="G399" s="45"/>
      <c r="H399" s="45"/>
      <c r="I399" s="47"/>
      <c r="J399" s="47"/>
      <c r="K399" s="47"/>
      <c r="L399" s="45"/>
      <c r="M399" s="45"/>
      <c r="N399" s="50"/>
      <c r="O399" s="45"/>
      <c r="P399" s="45"/>
      <c r="Q399" s="45"/>
    </row>
    <row r="400" spans="1:17" s="43" customFormat="1">
      <c r="A400" s="22"/>
      <c r="B400" s="44"/>
      <c r="C400" s="45"/>
      <c r="D400" s="45"/>
      <c r="E400" s="45"/>
      <c r="F400" s="45"/>
      <c r="G400" s="45"/>
      <c r="H400" s="45"/>
      <c r="I400" s="47"/>
      <c r="J400" s="47"/>
      <c r="K400" s="47"/>
      <c r="L400" s="45"/>
      <c r="M400" s="45"/>
      <c r="N400" s="50"/>
      <c r="O400" s="45"/>
      <c r="P400" s="45"/>
      <c r="Q400" s="45"/>
    </row>
    <row r="401" spans="1:17" s="43" customFormat="1">
      <c r="A401" s="22"/>
      <c r="B401" s="44"/>
      <c r="C401" s="45"/>
      <c r="D401" s="45"/>
      <c r="E401" s="45"/>
      <c r="F401" s="45"/>
      <c r="G401" s="45"/>
      <c r="H401" s="45"/>
      <c r="I401" s="47"/>
      <c r="J401" s="47"/>
      <c r="K401" s="47"/>
      <c r="L401" s="45"/>
      <c r="M401" s="45"/>
      <c r="N401" s="50"/>
      <c r="O401" s="45"/>
      <c r="P401" s="45"/>
      <c r="Q401" s="45"/>
    </row>
    <row r="402" spans="1:17" s="43" customFormat="1">
      <c r="A402" s="22"/>
      <c r="B402" s="44"/>
      <c r="C402" s="45"/>
      <c r="D402" s="45"/>
      <c r="E402" s="45"/>
      <c r="F402" s="45"/>
      <c r="G402" s="45"/>
      <c r="H402" s="45"/>
      <c r="I402" s="47"/>
      <c r="J402" s="47"/>
      <c r="K402" s="47"/>
      <c r="L402" s="45"/>
      <c r="M402" s="45"/>
      <c r="N402" s="50"/>
      <c r="O402" s="45"/>
      <c r="P402" s="45"/>
      <c r="Q402" s="45"/>
    </row>
    <row r="403" spans="1:17" s="43" customFormat="1">
      <c r="A403" s="22"/>
      <c r="B403" s="44"/>
      <c r="C403" s="45"/>
      <c r="D403" s="45"/>
      <c r="E403" s="45"/>
      <c r="F403" s="45"/>
      <c r="G403" s="45"/>
      <c r="H403" s="45"/>
      <c r="I403" s="47"/>
      <c r="J403" s="47"/>
      <c r="K403" s="47"/>
      <c r="L403" s="45"/>
      <c r="M403" s="45"/>
      <c r="N403" s="50"/>
      <c r="O403" s="45"/>
      <c r="P403" s="45"/>
      <c r="Q403" s="45"/>
    </row>
    <row r="404" spans="1:17" s="43" customFormat="1">
      <c r="A404" s="22"/>
      <c r="B404" s="44"/>
      <c r="C404" s="45"/>
      <c r="D404" s="45"/>
      <c r="E404" s="45"/>
      <c r="F404" s="45"/>
      <c r="G404" s="45"/>
      <c r="H404" s="45"/>
      <c r="I404" s="47"/>
      <c r="J404" s="47"/>
      <c r="K404" s="47"/>
      <c r="L404" s="45"/>
      <c r="M404" s="45"/>
      <c r="N404" s="50"/>
      <c r="O404" s="45"/>
      <c r="P404" s="45"/>
      <c r="Q404" s="45"/>
    </row>
    <row r="405" spans="1:17" s="43" customFormat="1">
      <c r="A405" s="22"/>
      <c r="B405" s="44"/>
      <c r="C405" s="45"/>
      <c r="D405" s="45"/>
      <c r="E405" s="45"/>
      <c r="F405" s="45"/>
      <c r="G405" s="45"/>
      <c r="H405" s="45"/>
      <c r="I405" s="47"/>
      <c r="J405" s="47"/>
      <c r="K405" s="47"/>
      <c r="L405" s="45"/>
      <c r="M405" s="45"/>
      <c r="N405" s="50"/>
      <c r="O405" s="45"/>
      <c r="P405" s="45"/>
      <c r="Q405" s="45"/>
    </row>
    <row r="406" spans="1:17" s="43" customFormat="1">
      <c r="A406" s="22"/>
      <c r="B406" s="44"/>
      <c r="C406" s="45"/>
      <c r="D406" s="45"/>
      <c r="E406" s="45"/>
      <c r="F406" s="45"/>
      <c r="G406" s="45"/>
      <c r="H406" s="45"/>
      <c r="I406" s="47"/>
      <c r="J406" s="47"/>
      <c r="K406" s="47"/>
      <c r="L406" s="45"/>
      <c r="M406" s="45"/>
      <c r="N406" s="50"/>
      <c r="O406" s="45"/>
      <c r="P406" s="45"/>
      <c r="Q406" s="45"/>
    </row>
    <row r="407" spans="1:17" s="43" customFormat="1">
      <c r="A407" s="22"/>
      <c r="B407" s="44"/>
      <c r="C407" s="45"/>
      <c r="D407" s="45"/>
      <c r="E407" s="45"/>
      <c r="F407" s="45"/>
      <c r="G407" s="45"/>
      <c r="H407" s="45"/>
      <c r="I407" s="47"/>
      <c r="J407" s="47"/>
      <c r="K407" s="47"/>
      <c r="L407" s="45"/>
      <c r="M407" s="45"/>
      <c r="N407" s="50"/>
      <c r="O407" s="45"/>
      <c r="P407" s="45"/>
      <c r="Q407" s="45"/>
    </row>
    <row r="408" spans="1:17" s="43" customFormat="1">
      <c r="A408" s="22"/>
      <c r="B408" s="44"/>
      <c r="C408" s="45"/>
      <c r="D408" s="45"/>
      <c r="E408" s="45"/>
      <c r="F408" s="45"/>
      <c r="G408" s="45"/>
      <c r="H408" s="45"/>
      <c r="I408" s="47"/>
      <c r="J408" s="47"/>
      <c r="K408" s="47"/>
      <c r="L408" s="45"/>
      <c r="M408" s="45"/>
      <c r="N408" s="50"/>
      <c r="O408" s="45"/>
      <c r="P408" s="45"/>
      <c r="Q408" s="45"/>
    </row>
    <row r="409" spans="1:17" s="43" customFormat="1">
      <c r="A409" s="22"/>
      <c r="B409" s="44"/>
      <c r="C409" s="45"/>
      <c r="D409" s="45"/>
      <c r="E409" s="45"/>
      <c r="F409" s="45"/>
      <c r="G409" s="45"/>
      <c r="H409" s="45"/>
      <c r="I409" s="47"/>
      <c r="J409" s="47"/>
      <c r="K409" s="47"/>
      <c r="L409" s="45"/>
      <c r="M409" s="45"/>
      <c r="N409" s="50"/>
      <c r="O409" s="45"/>
      <c r="P409" s="45"/>
      <c r="Q409" s="45"/>
    </row>
    <row r="410" spans="1:17" s="43" customFormat="1">
      <c r="A410" s="22"/>
      <c r="B410" s="44"/>
      <c r="C410" s="45"/>
      <c r="D410" s="45"/>
      <c r="E410" s="45"/>
      <c r="F410" s="45"/>
      <c r="G410" s="45"/>
      <c r="H410" s="45"/>
      <c r="I410" s="47"/>
      <c r="J410" s="47"/>
      <c r="K410" s="47"/>
      <c r="L410" s="45"/>
      <c r="M410" s="45"/>
      <c r="N410" s="50"/>
      <c r="O410" s="45"/>
      <c r="P410" s="45"/>
      <c r="Q410" s="45"/>
    </row>
    <row r="411" spans="1:17" s="43" customFormat="1">
      <c r="A411" s="22"/>
      <c r="B411" s="44"/>
      <c r="C411" s="45"/>
      <c r="D411" s="45"/>
      <c r="E411" s="45"/>
      <c r="F411" s="45"/>
      <c r="G411" s="45"/>
      <c r="H411" s="45"/>
      <c r="I411" s="47"/>
      <c r="J411" s="47"/>
      <c r="K411" s="47"/>
      <c r="L411" s="45"/>
      <c r="M411" s="45"/>
      <c r="N411" s="50"/>
      <c r="O411" s="45"/>
      <c r="P411" s="45"/>
      <c r="Q411" s="45"/>
    </row>
    <row r="412" spans="1:17" s="43" customFormat="1">
      <c r="A412" s="22"/>
      <c r="B412" s="44"/>
      <c r="C412" s="45"/>
      <c r="D412" s="45"/>
      <c r="E412" s="45"/>
      <c r="F412" s="45"/>
      <c r="G412" s="45"/>
      <c r="H412" s="45"/>
      <c r="I412" s="47"/>
      <c r="J412" s="47"/>
      <c r="K412" s="47"/>
      <c r="L412" s="45"/>
      <c r="M412" s="45"/>
      <c r="N412" s="50"/>
      <c r="O412" s="45"/>
      <c r="P412" s="45"/>
      <c r="Q412" s="45"/>
    </row>
    <row r="413" spans="1:17" s="43" customFormat="1">
      <c r="A413" s="22"/>
      <c r="B413" s="44"/>
      <c r="C413" s="45"/>
      <c r="D413" s="45"/>
      <c r="E413" s="45"/>
      <c r="F413" s="45"/>
      <c r="G413" s="45"/>
      <c r="H413" s="45"/>
      <c r="I413" s="47"/>
      <c r="J413" s="47"/>
      <c r="K413" s="47"/>
      <c r="L413" s="45"/>
      <c r="M413" s="45"/>
      <c r="N413" s="50"/>
      <c r="O413" s="45"/>
      <c r="P413" s="45"/>
      <c r="Q413" s="45"/>
    </row>
    <row r="414" spans="1:17" s="43" customFormat="1">
      <c r="A414" s="22"/>
      <c r="B414" s="44"/>
      <c r="C414" s="45"/>
      <c r="D414" s="45"/>
      <c r="E414" s="45"/>
      <c r="F414" s="45"/>
      <c r="G414" s="45"/>
      <c r="H414" s="45"/>
      <c r="I414" s="47"/>
      <c r="J414" s="47"/>
      <c r="K414" s="47"/>
      <c r="L414" s="45"/>
      <c r="M414" s="45"/>
      <c r="N414" s="50"/>
      <c r="O414" s="45"/>
      <c r="P414" s="45"/>
      <c r="Q414" s="45"/>
    </row>
    <row r="415" spans="1:17" s="43" customFormat="1">
      <c r="A415" s="22"/>
      <c r="B415" s="44"/>
      <c r="C415" s="45"/>
      <c r="D415" s="45"/>
      <c r="E415" s="45"/>
      <c r="F415" s="45"/>
      <c r="G415" s="45"/>
      <c r="H415" s="45"/>
      <c r="I415" s="47"/>
      <c r="J415" s="47"/>
      <c r="K415" s="47"/>
      <c r="L415" s="45"/>
      <c r="M415" s="45"/>
      <c r="N415" s="50"/>
      <c r="O415" s="45"/>
      <c r="P415" s="45"/>
      <c r="Q415" s="45"/>
    </row>
    <row r="416" spans="1:17" s="43" customFormat="1">
      <c r="A416" s="22"/>
      <c r="B416" s="44"/>
      <c r="C416" s="45"/>
      <c r="D416" s="45"/>
      <c r="E416" s="45"/>
      <c r="F416" s="45"/>
      <c r="G416" s="45"/>
      <c r="H416" s="45"/>
      <c r="I416" s="47"/>
      <c r="J416" s="47"/>
      <c r="K416" s="47"/>
      <c r="L416" s="45"/>
      <c r="M416" s="45"/>
      <c r="N416" s="50"/>
      <c r="O416" s="45"/>
      <c r="P416" s="45"/>
      <c r="Q416" s="45"/>
    </row>
    <row r="417" spans="1:17" s="43" customFormat="1">
      <c r="A417" s="22"/>
      <c r="B417" s="44"/>
      <c r="C417" s="45"/>
      <c r="D417" s="45"/>
      <c r="E417" s="45"/>
      <c r="F417" s="45"/>
      <c r="G417" s="45"/>
      <c r="H417" s="45"/>
      <c r="I417" s="47"/>
      <c r="J417" s="47"/>
      <c r="K417" s="47"/>
      <c r="L417" s="45"/>
      <c r="M417" s="45"/>
      <c r="N417" s="50"/>
      <c r="O417" s="45"/>
      <c r="P417" s="45"/>
      <c r="Q417" s="45"/>
    </row>
    <row r="418" spans="1:17" s="43" customFormat="1">
      <c r="A418" s="22"/>
      <c r="B418" s="44"/>
      <c r="C418" s="45"/>
      <c r="D418" s="45"/>
      <c r="E418" s="45"/>
      <c r="F418" s="45"/>
      <c r="G418" s="45"/>
      <c r="H418" s="45"/>
      <c r="I418" s="47"/>
      <c r="J418" s="47"/>
      <c r="K418" s="47"/>
      <c r="L418" s="45"/>
      <c r="M418" s="45"/>
      <c r="N418" s="50"/>
      <c r="O418" s="45"/>
      <c r="P418" s="45"/>
      <c r="Q418" s="45"/>
    </row>
    <row r="419" spans="1:17" s="43" customFormat="1">
      <c r="A419" s="22"/>
      <c r="B419" s="44"/>
      <c r="C419" s="45"/>
      <c r="D419" s="45"/>
      <c r="E419" s="45"/>
      <c r="F419" s="45"/>
      <c r="G419" s="45"/>
      <c r="H419" s="45"/>
      <c r="I419" s="47"/>
      <c r="J419" s="47"/>
      <c r="K419" s="47"/>
      <c r="L419" s="45"/>
      <c r="M419" s="45"/>
      <c r="N419" s="50"/>
      <c r="O419" s="45"/>
      <c r="P419" s="45"/>
      <c r="Q419" s="45"/>
    </row>
    <row r="420" spans="1:17" s="43" customFormat="1">
      <c r="A420" s="22"/>
      <c r="B420" s="44"/>
      <c r="C420" s="45"/>
      <c r="D420" s="45"/>
      <c r="E420" s="45"/>
      <c r="F420" s="45"/>
      <c r="G420" s="45"/>
      <c r="H420" s="45"/>
      <c r="I420" s="47"/>
      <c r="J420" s="47"/>
      <c r="K420" s="47"/>
      <c r="L420" s="45"/>
      <c r="M420" s="45"/>
      <c r="N420" s="50"/>
      <c r="O420" s="45"/>
      <c r="P420" s="45"/>
      <c r="Q420" s="45"/>
    </row>
    <row r="421" spans="1:17" s="43" customFormat="1">
      <c r="A421" s="22"/>
      <c r="B421" s="44"/>
      <c r="C421" s="45"/>
      <c r="D421" s="45"/>
      <c r="E421" s="45"/>
      <c r="F421" s="45"/>
      <c r="G421" s="45"/>
      <c r="H421" s="45"/>
      <c r="I421" s="47"/>
      <c r="J421" s="47"/>
      <c r="K421" s="47"/>
      <c r="L421" s="45"/>
      <c r="M421" s="45"/>
      <c r="N421" s="50"/>
      <c r="O421" s="45"/>
      <c r="P421" s="45"/>
      <c r="Q421" s="45"/>
    </row>
    <row r="422" spans="1:17" s="43" customFormat="1">
      <c r="A422" s="22"/>
      <c r="B422" s="44"/>
      <c r="C422" s="45"/>
      <c r="D422" s="45"/>
      <c r="E422" s="45"/>
      <c r="F422" s="45"/>
      <c r="G422" s="45"/>
      <c r="H422" s="45"/>
      <c r="I422" s="47"/>
      <c r="J422" s="47"/>
      <c r="K422" s="47"/>
      <c r="L422" s="45"/>
      <c r="M422" s="45"/>
      <c r="N422" s="50"/>
      <c r="O422" s="45"/>
      <c r="P422" s="45"/>
      <c r="Q422" s="45"/>
    </row>
    <row r="423" spans="1:17" s="43" customFormat="1">
      <c r="A423" s="22"/>
      <c r="B423" s="44"/>
      <c r="C423" s="45"/>
      <c r="D423" s="45"/>
      <c r="E423" s="45"/>
      <c r="F423" s="45"/>
      <c r="G423" s="45"/>
      <c r="H423" s="45"/>
      <c r="I423" s="47"/>
      <c r="J423" s="47"/>
      <c r="K423" s="47"/>
      <c r="L423" s="45"/>
      <c r="M423" s="45"/>
      <c r="N423" s="50"/>
      <c r="O423" s="45"/>
      <c r="P423" s="45"/>
      <c r="Q423" s="45"/>
    </row>
    <row r="424" spans="1:17" s="43" customFormat="1">
      <c r="A424" s="22"/>
      <c r="B424" s="44"/>
      <c r="C424" s="45"/>
      <c r="D424" s="45"/>
      <c r="E424" s="45"/>
      <c r="F424" s="45"/>
      <c r="G424" s="45"/>
      <c r="H424" s="45"/>
      <c r="I424" s="47"/>
      <c r="J424" s="47"/>
      <c r="K424" s="47"/>
      <c r="L424" s="45"/>
      <c r="M424" s="45"/>
      <c r="N424" s="50"/>
      <c r="O424" s="45"/>
      <c r="P424" s="45"/>
      <c r="Q424" s="45"/>
    </row>
    <row r="425" spans="1:17" s="43" customFormat="1">
      <c r="A425" s="22"/>
      <c r="B425" s="44"/>
      <c r="C425" s="45"/>
      <c r="D425" s="45"/>
      <c r="E425" s="45"/>
      <c r="F425" s="45"/>
      <c r="G425" s="45"/>
      <c r="H425" s="45"/>
      <c r="I425" s="47"/>
      <c r="J425" s="47"/>
      <c r="K425" s="47"/>
      <c r="L425" s="45"/>
      <c r="M425" s="45"/>
      <c r="N425" s="50"/>
      <c r="O425" s="45"/>
      <c r="P425" s="45"/>
      <c r="Q425" s="45"/>
    </row>
    <row r="426" spans="1:17" s="43" customFormat="1">
      <c r="A426" s="22"/>
      <c r="B426" s="44"/>
      <c r="C426" s="45"/>
      <c r="D426" s="45"/>
      <c r="E426" s="45"/>
      <c r="F426" s="45"/>
      <c r="G426" s="45"/>
      <c r="H426" s="45"/>
      <c r="I426" s="47"/>
      <c r="J426" s="47"/>
      <c r="K426" s="47"/>
      <c r="L426" s="45"/>
      <c r="M426" s="45"/>
      <c r="N426" s="50"/>
      <c r="O426" s="45"/>
      <c r="P426" s="45"/>
      <c r="Q426" s="45"/>
    </row>
    <row r="427" spans="1:17" s="43" customFormat="1">
      <c r="A427" s="22"/>
      <c r="B427" s="44"/>
      <c r="C427" s="45"/>
      <c r="D427" s="45"/>
      <c r="E427" s="45"/>
      <c r="F427" s="45"/>
      <c r="G427" s="45"/>
      <c r="H427" s="45"/>
      <c r="I427" s="47"/>
      <c r="J427" s="47"/>
      <c r="K427" s="47"/>
      <c r="L427" s="45"/>
      <c r="M427" s="45"/>
      <c r="N427" s="50"/>
      <c r="O427" s="45"/>
      <c r="P427" s="45"/>
      <c r="Q427" s="45"/>
    </row>
    <row r="428" spans="1:17" s="43" customFormat="1">
      <c r="A428" s="22"/>
      <c r="B428" s="44"/>
      <c r="C428" s="45"/>
      <c r="D428" s="45"/>
      <c r="E428" s="45"/>
      <c r="F428" s="45"/>
      <c r="G428" s="45"/>
      <c r="H428" s="45"/>
      <c r="I428" s="47"/>
      <c r="J428" s="47"/>
      <c r="K428" s="47"/>
      <c r="L428" s="45"/>
      <c r="M428" s="45"/>
      <c r="N428" s="50"/>
      <c r="O428" s="45"/>
      <c r="P428" s="45"/>
      <c r="Q428" s="45"/>
    </row>
    <row r="429" spans="1:17" s="43" customFormat="1">
      <c r="A429" s="22"/>
      <c r="B429" s="44"/>
      <c r="C429" s="45"/>
      <c r="D429" s="45"/>
      <c r="E429" s="45"/>
      <c r="F429" s="45"/>
      <c r="G429" s="45"/>
      <c r="H429" s="45"/>
      <c r="I429" s="47"/>
      <c r="J429" s="47"/>
      <c r="K429" s="47"/>
      <c r="L429" s="45"/>
      <c r="M429" s="45"/>
      <c r="N429" s="50"/>
      <c r="O429" s="45"/>
      <c r="P429" s="45"/>
      <c r="Q429" s="45"/>
    </row>
    <row r="430" spans="1:17" s="43" customFormat="1">
      <c r="A430" s="22"/>
      <c r="B430" s="44"/>
      <c r="C430" s="45"/>
      <c r="D430" s="45"/>
      <c r="E430" s="45"/>
      <c r="F430" s="45"/>
      <c r="G430" s="45"/>
      <c r="H430" s="45"/>
      <c r="I430" s="47"/>
      <c r="J430" s="47"/>
      <c r="K430" s="47"/>
      <c r="L430" s="45"/>
      <c r="M430" s="45"/>
      <c r="N430" s="50"/>
      <c r="O430" s="45"/>
      <c r="P430" s="45"/>
      <c r="Q430" s="45"/>
    </row>
    <row r="431" spans="1:17" s="43" customFormat="1">
      <c r="A431" s="22"/>
      <c r="B431" s="44"/>
      <c r="C431" s="45"/>
      <c r="D431" s="45"/>
      <c r="E431" s="45"/>
      <c r="F431" s="45"/>
      <c r="G431" s="45"/>
      <c r="H431" s="45"/>
      <c r="I431" s="47"/>
      <c r="J431" s="47"/>
      <c r="K431" s="47"/>
      <c r="L431" s="45"/>
      <c r="M431" s="45"/>
      <c r="N431" s="50"/>
      <c r="O431" s="45"/>
      <c r="P431" s="45"/>
      <c r="Q431" s="45"/>
    </row>
    <row r="432" spans="1:17" s="43" customFormat="1">
      <c r="A432" s="22"/>
      <c r="B432" s="44"/>
      <c r="C432" s="45"/>
      <c r="D432" s="45"/>
      <c r="E432" s="45"/>
      <c r="F432" s="45"/>
      <c r="G432" s="45"/>
      <c r="H432" s="45"/>
      <c r="I432" s="47"/>
      <c r="J432" s="47"/>
      <c r="K432" s="47"/>
      <c r="L432" s="45"/>
      <c r="M432" s="45"/>
      <c r="N432" s="50"/>
      <c r="O432" s="45"/>
      <c r="P432" s="45"/>
      <c r="Q432" s="45"/>
    </row>
    <row r="433" spans="1:17" s="43" customFormat="1">
      <c r="A433" s="22"/>
      <c r="B433" s="44"/>
      <c r="C433" s="45"/>
      <c r="D433" s="45"/>
      <c r="E433" s="45"/>
      <c r="F433" s="45"/>
      <c r="G433" s="45"/>
      <c r="H433" s="45"/>
      <c r="I433" s="47"/>
      <c r="J433" s="47"/>
      <c r="K433" s="47"/>
      <c r="L433" s="45"/>
      <c r="M433" s="45"/>
      <c r="N433" s="50"/>
      <c r="O433" s="45"/>
      <c r="P433" s="45"/>
      <c r="Q433" s="45"/>
    </row>
    <row r="434" spans="1:17" s="43" customFormat="1">
      <c r="A434" s="22"/>
      <c r="B434" s="44"/>
      <c r="C434" s="45"/>
      <c r="D434" s="45"/>
      <c r="E434" s="45"/>
      <c r="F434" s="45"/>
      <c r="G434" s="45"/>
      <c r="H434" s="45"/>
      <c r="I434" s="47"/>
      <c r="J434" s="47"/>
      <c r="K434" s="47"/>
      <c r="L434" s="45"/>
      <c r="M434" s="45"/>
      <c r="N434" s="50"/>
      <c r="O434" s="45"/>
      <c r="P434" s="45"/>
      <c r="Q434" s="45"/>
    </row>
    <row r="435" spans="1:17" s="43" customFormat="1">
      <c r="A435" s="22"/>
      <c r="B435" s="44"/>
      <c r="C435" s="45"/>
      <c r="D435" s="45"/>
      <c r="E435" s="45"/>
      <c r="F435" s="45"/>
      <c r="G435" s="45"/>
      <c r="H435" s="45"/>
      <c r="I435" s="47"/>
      <c r="J435" s="47"/>
      <c r="K435" s="47"/>
      <c r="L435" s="45"/>
      <c r="M435" s="45"/>
      <c r="N435" s="50"/>
      <c r="O435" s="45"/>
      <c r="P435" s="45"/>
      <c r="Q435" s="45"/>
    </row>
    <row r="436" spans="1:17" s="43" customFormat="1">
      <c r="A436" s="22"/>
      <c r="B436" s="44"/>
      <c r="C436" s="45"/>
      <c r="D436" s="45"/>
      <c r="E436" s="45"/>
      <c r="F436" s="45"/>
      <c r="G436" s="45"/>
      <c r="H436" s="45"/>
      <c r="I436" s="47"/>
      <c r="J436" s="47"/>
      <c r="K436" s="47"/>
      <c r="L436" s="45"/>
      <c r="M436" s="45"/>
      <c r="N436" s="50"/>
      <c r="O436" s="45"/>
      <c r="P436" s="45"/>
      <c r="Q436" s="45"/>
    </row>
    <row r="437" spans="1:17" s="43" customFormat="1">
      <c r="A437" s="22"/>
      <c r="B437" s="44"/>
      <c r="C437" s="45"/>
      <c r="D437" s="45"/>
      <c r="E437" s="45"/>
      <c r="F437" s="45"/>
      <c r="G437" s="45"/>
      <c r="H437" s="45"/>
      <c r="I437" s="47"/>
      <c r="J437" s="47"/>
      <c r="K437" s="47"/>
      <c r="L437" s="45"/>
      <c r="M437" s="45"/>
      <c r="N437" s="50"/>
      <c r="O437" s="45"/>
      <c r="P437" s="45"/>
      <c r="Q437" s="45"/>
    </row>
    <row r="438" spans="1:17" s="43" customFormat="1">
      <c r="A438" s="22"/>
      <c r="B438" s="44"/>
      <c r="C438" s="45"/>
      <c r="D438" s="45"/>
      <c r="E438" s="45"/>
      <c r="F438" s="45"/>
      <c r="G438" s="45"/>
      <c r="H438" s="45"/>
      <c r="I438" s="47"/>
      <c r="J438" s="47"/>
      <c r="K438" s="47"/>
      <c r="L438" s="45"/>
      <c r="M438" s="45"/>
      <c r="N438" s="50"/>
      <c r="O438" s="45"/>
      <c r="P438" s="45"/>
      <c r="Q438" s="45"/>
    </row>
    <row r="439" spans="1:17" s="43" customFormat="1">
      <c r="A439" s="22"/>
      <c r="B439" s="44"/>
      <c r="C439" s="45"/>
      <c r="D439" s="45"/>
      <c r="E439" s="45"/>
      <c r="F439" s="45"/>
      <c r="G439" s="45"/>
      <c r="H439" s="45"/>
      <c r="I439" s="47"/>
      <c r="J439" s="47"/>
      <c r="K439" s="47"/>
      <c r="L439" s="45"/>
      <c r="M439" s="45"/>
      <c r="N439" s="50"/>
      <c r="O439" s="45"/>
      <c r="P439" s="45"/>
      <c r="Q439" s="45"/>
    </row>
    <row r="440" spans="1:17" s="43" customFormat="1">
      <c r="A440" s="22"/>
      <c r="B440" s="44"/>
      <c r="C440" s="45"/>
      <c r="D440" s="45"/>
      <c r="E440" s="45"/>
      <c r="F440" s="45"/>
      <c r="G440" s="45"/>
      <c r="H440" s="45"/>
      <c r="I440" s="47"/>
      <c r="J440" s="47"/>
      <c r="K440" s="47"/>
      <c r="L440" s="45"/>
      <c r="M440" s="45"/>
      <c r="N440" s="50"/>
      <c r="O440" s="45"/>
      <c r="P440" s="45"/>
      <c r="Q440" s="45"/>
    </row>
    <row r="441" spans="1:17" s="43" customFormat="1">
      <c r="A441" s="22"/>
      <c r="B441" s="44"/>
      <c r="C441" s="45"/>
      <c r="D441" s="45"/>
      <c r="E441" s="45"/>
      <c r="F441" s="45"/>
      <c r="G441" s="45"/>
      <c r="H441" s="45"/>
      <c r="I441" s="47"/>
      <c r="J441" s="47"/>
      <c r="K441" s="47"/>
      <c r="L441" s="45"/>
      <c r="M441" s="45"/>
      <c r="N441" s="50"/>
      <c r="O441" s="45"/>
      <c r="P441" s="45"/>
      <c r="Q441" s="45"/>
    </row>
    <row r="442" spans="1:17" s="43" customFormat="1">
      <c r="A442" s="22"/>
      <c r="B442" s="44"/>
      <c r="C442" s="45"/>
      <c r="D442" s="45"/>
      <c r="E442" s="45"/>
      <c r="F442" s="45"/>
      <c r="G442" s="45"/>
      <c r="H442" s="45"/>
      <c r="I442" s="47"/>
      <c r="J442" s="47"/>
      <c r="K442" s="47"/>
      <c r="L442" s="45"/>
      <c r="M442" s="45"/>
      <c r="N442" s="50"/>
      <c r="O442" s="45"/>
      <c r="P442" s="45"/>
      <c r="Q442" s="45"/>
    </row>
    <row r="443" spans="1:17" s="43" customFormat="1">
      <c r="A443" s="22"/>
      <c r="B443" s="44"/>
      <c r="C443" s="45"/>
      <c r="D443" s="45"/>
      <c r="E443" s="45"/>
      <c r="F443" s="45"/>
      <c r="G443" s="45"/>
      <c r="H443" s="45"/>
      <c r="I443" s="47"/>
      <c r="J443" s="47"/>
      <c r="K443" s="47"/>
      <c r="L443" s="45"/>
      <c r="M443" s="45"/>
      <c r="N443" s="50"/>
      <c r="O443" s="45"/>
      <c r="P443" s="45"/>
      <c r="Q443" s="45"/>
    </row>
    <row r="444" spans="1:17" s="43" customFormat="1">
      <c r="A444" s="22"/>
      <c r="B444" s="44"/>
      <c r="C444" s="45"/>
      <c r="D444" s="45"/>
      <c r="E444" s="45"/>
      <c r="F444" s="45"/>
      <c r="G444" s="45"/>
      <c r="H444" s="45"/>
      <c r="I444" s="47"/>
      <c r="J444" s="47"/>
      <c r="K444" s="47"/>
      <c r="L444" s="45"/>
      <c r="M444" s="45"/>
      <c r="N444" s="50"/>
      <c r="O444" s="45"/>
      <c r="P444" s="45"/>
      <c r="Q444" s="45"/>
    </row>
    <row r="445" spans="1:17" s="43" customFormat="1">
      <c r="A445" s="22"/>
      <c r="B445" s="44"/>
      <c r="C445" s="45"/>
      <c r="D445" s="45"/>
      <c r="E445" s="45"/>
      <c r="F445" s="45"/>
      <c r="G445" s="45"/>
      <c r="H445" s="45"/>
      <c r="I445" s="47"/>
      <c r="J445" s="47"/>
      <c r="K445" s="47"/>
      <c r="L445" s="45"/>
      <c r="M445" s="45"/>
      <c r="N445" s="50"/>
      <c r="O445" s="45"/>
      <c r="P445" s="45"/>
      <c r="Q445" s="45"/>
    </row>
    <row r="446" spans="1:17" s="43" customFormat="1">
      <c r="A446" s="22"/>
      <c r="B446" s="44"/>
      <c r="C446" s="45"/>
      <c r="D446" s="45"/>
      <c r="E446" s="45"/>
      <c r="F446" s="45"/>
      <c r="G446" s="45"/>
      <c r="H446" s="45"/>
      <c r="I446" s="47"/>
      <c r="J446" s="47"/>
      <c r="K446" s="47"/>
      <c r="L446" s="45"/>
      <c r="M446" s="45"/>
      <c r="N446" s="50"/>
      <c r="O446" s="45"/>
      <c r="P446" s="45"/>
      <c r="Q446" s="45"/>
    </row>
    <row r="447" spans="1:17" s="43" customFormat="1">
      <c r="A447" s="22"/>
      <c r="B447" s="44"/>
      <c r="C447" s="45"/>
      <c r="D447" s="45"/>
      <c r="E447" s="45"/>
      <c r="F447" s="45"/>
      <c r="G447" s="45"/>
      <c r="H447" s="45"/>
      <c r="I447" s="47"/>
      <c r="J447" s="47"/>
      <c r="K447" s="47"/>
      <c r="L447" s="45"/>
      <c r="M447" s="45"/>
      <c r="N447" s="50"/>
      <c r="O447" s="45"/>
      <c r="P447" s="45"/>
      <c r="Q447" s="45"/>
    </row>
    <row r="448" spans="1:17" s="43" customFormat="1">
      <c r="A448" s="22"/>
      <c r="B448" s="44"/>
      <c r="C448" s="45"/>
      <c r="D448" s="45"/>
      <c r="E448" s="45"/>
      <c r="F448" s="45"/>
      <c r="G448" s="45"/>
      <c r="H448" s="45"/>
      <c r="I448" s="47"/>
      <c r="J448" s="47"/>
      <c r="K448" s="47"/>
      <c r="L448" s="45"/>
      <c r="M448" s="45"/>
      <c r="N448" s="50"/>
      <c r="O448" s="45"/>
      <c r="P448" s="45"/>
      <c r="Q448" s="45"/>
    </row>
    <row r="449" spans="1:17" s="43" customFormat="1">
      <c r="A449" s="22"/>
      <c r="B449" s="44"/>
      <c r="C449" s="45"/>
      <c r="D449" s="45"/>
      <c r="E449" s="45"/>
      <c r="F449" s="45"/>
      <c r="G449" s="45"/>
      <c r="H449" s="45"/>
      <c r="I449" s="47"/>
      <c r="J449" s="47"/>
      <c r="K449" s="47"/>
      <c r="L449" s="45"/>
      <c r="M449" s="45"/>
      <c r="N449" s="50"/>
      <c r="O449" s="45"/>
      <c r="P449" s="45"/>
      <c r="Q449" s="45"/>
    </row>
    <row r="450" spans="1:17" s="43" customFormat="1">
      <c r="A450" s="22"/>
      <c r="B450" s="44"/>
      <c r="C450" s="45"/>
      <c r="D450" s="45"/>
      <c r="E450" s="45"/>
      <c r="F450" s="45"/>
      <c r="G450" s="45"/>
      <c r="H450" s="45"/>
      <c r="I450" s="47"/>
      <c r="J450" s="47"/>
      <c r="K450" s="47"/>
      <c r="L450" s="45"/>
      <c r="M450" s="45"/>
      <c r="N450" s="50"/>
      <c r="O450" s="45"/>
      <c r="P450" s="45"/>
      <c r="Q450" s="45"/>
    </row>
    <row r="451" spans="1:17" s="43" customFormat="1">
      <c r="A451" s="22"/>
      <c r="B451" s="44"/>
      <c r="C451" s="45"/>
      <c r="D451" s="45"/>
      <c r="E451" s="45"/>
      <c r="F451" s="45"/>
      <c r="G451" s="45"/>
      <c r="H451" s="45"/>
      <c r="I451" s="47"/>
      <c r="J451" s="47"/>
      <c r="K451" s="47"/>
      <c r="L451" s="45"/>
      <c r="M451" s="45"/>
      <c r="N451" s="50"/>
      <c r="O451" s="45"/>
      <c r="P451" s="45"/>
      <c r="Q451" s="45"/>
    </row>
    <row r="452" spans="1:17" s="43" customFormat="1">
      <c r="A452" s="22"/>
      <c r="B452" s="44"/>
      <c r="C452" s="45"/>
      <c r="D452" s="45"/>
      <c r="E452" s="45"/>
      <c r="F452" s="45"/>
      <c r="G452" s="45"/>
      <c r="H452" s="45"/>
      <c r="I452" s="47"/>
      <c r="J452" s="47"/>
      <c r="K452" s="47"/>
      <c r="L452" s="45"/>
      <c r="M452" s="45"/>
      <c r="N452" s="50"/>
      <c r="O452" s="45"/>
      <c r="P452" s="45"/>
      <c r="Q452" s="45"/>
    </row>
    <row r="453" spans="1:17" s="43" customFormat="1">
      <c r="A453" s="22"/>
      <c r="B453" s="44"/>
      <c r="C453" s="45"/>
      <c r="D453" s="45"/>
      <c r="E453" s="45"/>
      <c r="F453" s="45"/>
      <c r="G453" s="45"/>
      <c r="H453" s="45"/>
      <c r="I453" s="47"/>
      <c r="J453" s="47"/>
      <c r="K453" s="47"/>
      <c r="L453" s="45"/>
      <c r="M453" s="45"/>
      <c r="N453" s="50"/>
      <c r="O453" s="45"/>
      <c r="P453" s="45"/>
      <c r="Q453" s="45"/>
    </row>
    <row r="454" spans="1:17" s="43" customFormat="1">
      <c r="A454" s="22"/>
      <c r="B454" s="44"/>
      <c r="C454" s="45"/>
      <c r="D454" s="45"/>
      <c r="E454" s="45"/>
      <c r="F454" s="45"/>
      <c r="G454" s="45"/>
      <c r="H454" s="45"/>
      <c r="I454" s="47"/>
      <c r="J454" s="47"/>
      <c r="K454" s="47"/>
      <c r="L454" s="45"/>
      <c r="M454" s="45"/>
      <c r="N454" s="50"/>
      <c r="O454" s="45"/>
      <c r="P454" s="45"/>
      <c r="Q454" s="45"/>
    </row>
    <row r="455" spans="1:17" s="43" customFormat="1">
      <c r="A455" s="22"/>
      <c r="B455" s="44"/>
      <c r="C455" s="45"/>
      <c r="D455" s="45"/>
      <c r="E455" s="45"/>
      <c r="F455" s="45"/>
      <c r="G455" s="45"/>
      <c r="H455" s="45"/>
      <c r="I455" s="47"/>
      <c r="J455" s="47"/>
      <c r="K455" s="47"/>
      <c r="L455" s="45"/>
      <c r="M455" s="45"/>
      <c r="N455" s="50"/>
      <c r="O455" s="45"/>
      <c r="P455" s="45"/>
      <c r="Q455" s="45"/>
    </row>
    <row r="456" spans="1:17" s="43" customFormat="1">
      <c r="A456" s="22"/>
      <c r="B456" s="44"/>
      <c r="C456" s="45"/>
      <c r="D456" s="45"/>
      <c r="E456" s="45"/>
      <c r="F456" s="45"/>
      <c r="G456" s="45"/>
      <c r="H456" s="45"/>
      <c r="I456" s="47"/>
      <c r="J456" s="47"/>
      <c r="K456" s="47"/>
      <c r="L456" s="45"/>
      <c r="M456" s="45"/>
      <c r="N456" s="50"/>
      <c r="O456" s="45"/>
      <c r="P456" s="45"/>
      <c r="Q456" s="45"/>
    </row>
    <row r="457" spans="1:17" s="43" customFormat="1">
      <c r="A457" s="22"/>
      <c r="B457" s="44"/>
      <c r="C457" s="45"/>
      <c r="D457" s="45"/>
      <c r="E457" s="45"/>
      <c r="F457" s="45"/>
      <c r="G457" s="45"/>
      <c r="H457" s="45"/>
      <c r="I457" s="47"/>
      <c r="J457" s="47"/>
      <c r="K457" s="47"/>
      <c r="L457" s="45"/>
      <c r="M457" s="45"/>
      <c r="N457" s="50"/>
      <c r="O457" s="45"/>
      <c r="P457" s="45"/>
      <c r="Q457" s="45"/>
    </row>
    <row r="458" spans="1:17" s="43" customFormat="1">
      <c r="A458" s="22"/>
      <c r="B458" s="44"/>
      <c r="C458" s="45"/>
      <c r="D458" s="45"/>
      <c r="E458" s="45"/>
      <c r="F458" s="45"/>
      <c r="G458" s="45"/>
      <c r="H458" s="45"/>
      <c r="I458" s="47"/>
      <c r="J458" s="47"/>
      <c r="K458" s="47"/>
      <c r="L458" s="45"/>
      <c r="M458" s="45"/>
      <c r="N458" s="50"/>
      <c r="O458" s="45"/>
      <c r="P458" s="45"/>
      <c r="Q458" s="45"/>
    </row>
    <row r="459" spans="1:17" s="43" customFormat="1">
      <c r="A459" s="22"/>
      <c r="B459" s="44"/>
      <c r="C459" s="45"/>
      <c r="D459" s="45"/>
      <c r="E459" s="45"/>
      <c r="F459" s="45"/>
      <c r="G459" s="45"/>
      <c r="H459" s="45"/>
      <c r="I459" s="47"/>
      <c r="J459" s="47"/>
      <c r="K459" s="47"/>
      <c r="L459" s="45"/>
      <c r="M459" s="45"/>
      <c r="N459" s="50"/>
      <c r="O459" s="45"/>
      <c r="P459" s="45"/>
      <c r="Q459" s="45"/>
    </row>
    <row r="460" spans="1:17" s="43" customFormat="1">
      <c r="A460" s="22"/>
      <c r="B460" s="44"/>
      <c r="C460" s="45"/>
      <c r="D460" s="45"/>
      <c r="E460" s="45"/>
      <c r="F460" s="45"/>
      <c r="G460" s="45"/>
      <c r="H460" s="45"/>
      <c r="I460" s="47"/>
      <c r="J460" s="47"/>
      <c r="K460" s="47"/>
      <c r="L460" s="45"/>
      <c r="M460" s="45"/>
      <c r="N460" s="50"/>
      <c r="O460" s="45"/>
      <c r="P460" s="45"/>
      <c r="Q460" s="45"/>
    </row>
    <row r="461" spans="1:17" s="43" customFormat="1">
      <c r="A461" s="22"/>
      <c r="B461" s="44"/>
      <c r="C461" s="45"/>
      <c r="D461" s="45"/>
      <c r="E461" s="45"/>
      <c r="F461" s="45"/>
      <c r="G461" s="45"/>
      <c r="H461" s="45"/>
      <c r="I461" s="47"/>
      <c r="J461" s="47"/>
      <c r="K461" s="47"/>
      <c r="L461" s="45"/>
      <c r="M461" s="45"/>
      <c r="N461" s="50"/>
      <c r="O461" s="45"/>
      <c r="P461" s="45"/>
      <c r="Q461" s="45"/>
    </row>
    <row r="462" spans="1:17" s="43" customFormat="1">
      <c r="A462" s="22"/>
      <c r="B462" s="44"/>
      <c r="C462" s="45"/>
      <c r="D462" s="45"/>
      <c r="E462" s="45"/>
      <c r="F462" s="45"/>
      <c r="G462" s="45"/>
      <c r="H462" s="45"/>
      <c r="I462" s="47"/>
      <c r="J462" s="47"/>
      <c r="K462" s="47"/>
      <c r="L462" s="45"/>
      <c r="M462" s="45"/>
      <c r="N462" s="50"/>
      <c r="O462" s="45"/>
      <c r="P462" s="45"/>
      <c r="Q462" s="45"/>
    </row>
    <row r="463" spans="1:17" s="43" customFormat="1">
      <c r="A463" s="22"/>
      <c r="B463" s="44"/>
      <c r="C463" s="45"/>
      <c r="D463" s="45"/>
      <c r="E463" s="45"/>
      <c r="F463" s="45"/>
      <c r="G463" s="45"/>
      <c r="H463" s="45"/>
      <c r="I463" s="47"/>
      <c r="J463" s="47"/>
      <c r="K463" s="47"/>
      <c r="L463" s="45"/>
      <c r="M463" s="45"/>
      <c r="N463" s="50"/>
      <c r="O463" s="45"/>
      <c r="P463" s="45"/>
      <c r="Q463" s="45"/>
    </row>
    <row r="464" spans="1:17" s="43" customFormat="1">
      <c r="A464" s="22"/>
      <c r="B464" s="44"/>
      <c r="C464" s="45"/>
      <c r="D464" s="45"/>
      <c r="E464" s="45"/>
      <c r="F464" s="45"/>
      <c r="G464" s="45"/>
      <c r="H464" s="45"/>
      <c r="I464" s="47"/>
      <c r="J464" s="47"/>
      <c r="K464" s="47"/>
      <c r="L464" s="45"/>
      <c r="M464" s="45"/>
      <c r="N464" s="50"/>
      <c r="O464" s="45"/>
      <c r="P464" s="45"/>
      <c r="Q464" s="45"/>
    </row>
    <row r="465" spans="1:17" s="43" customFormat="1">
      <c r="A465" s="22"/>
      <c r="B465" s="44"/>
      <c r="C465" s="45"/>
      <c r="D465" s="45"/>
      <c r="E465" s="45"/>
      <c r="F465" s="45"/>
      <c r="G465" s="45"/>
      <c r="H465" s="45"/>
      <c r="I465" s="47"/>
      <c r="J465" s="47"/>
      <c r="K465" s="47"/>
      <c r="L465" s="45"/>
      <c r="M465" s="45"/>
      <c r="N465" s="50"/>
      <c r="O465" s="45"/>
      <c r="P465" s="45"/>
      <c r="Q465" s="45"/>
    </row>
    <row r="466" spans="1:17" s="43" customFormat="1">
      <c r="A466" s="22"/>
      <c r="B466" s="44"/>
      <c r="C466" s="45"/>
      <c r="D466" s="45"/>
      <c r="E466" s="45"/>
      <c r="F466" s="45"/>
      <c r="G466" s="45"/>
      <c r="H466" s="45"/>
      <c r="I466" s="47"/>
      <c r="J466" s="47"/>
      <c r="K466" s="47"/>
      <c r="L466" s="45"/>
      <c r="M466" s="45"/>
      <c r="N466" s="50"/>
      <c r="O466" s="45"/>
      <c r="P466" s="45"/>
      <c r="Q466" s="45"/>
    </row>
    <row r="467" spans="1:17" s="43" customFormat="1">
      <c r="A467" s="22"/>
      <c r="B467" s="44"/>
      <c r="C467" s="45"/>
      <c r="D467" s="45"/>
      <c r="E467" s="45"/>
      <c r="F467" s="45"/>
      <c r="G467" s="45"/>
      <c r="H467" s="45"/>
      <c r="I467" s="47"/>
      <c r="J467" s="47"/>
      <c r="K467" s="47"/>
      <c r="L467" s="45"/>
      <c r="M467" s="45"/>
      <c r="N467" s="50"/>
      <c r="O467" s="45"/>
      <c r="P467" s="45"/>
      <c r="Q467" s="45"/>
    </row>
    <row r="468" spans="1:17" s="43" customFormat="1">
      <c r="A468" s="22"/>
      <c r="B468" s="44"/>
      <c r="C468" s="45"/>
      <c r="D468" s="45"/>
      <c r="E468" s="45"/>
      <c r="F468" s="45"/>
      <c r="G468" s="45"/>
      <c r="H468" s="45"/>
      <c r="I468" s="47"/>
      <c r="J468" s="47"/>
      <c r="K468" s="47"/>
      <c r="L468" s="45"/>
      <c r="M468" s="45"/>
      <c r="N468" s="50"/>
      <c r="O468" s="45"/>
      <c r="P468" s="45"/>
      <c r="Q468" s="45"/>
    </row>
    <row r="469" spans="1:17" s="43" customFormat="1">
      <c r="A469" s="22"/>
      <c r="B469" s="44"/>
      <c r="C469" s="45"/>
      <c r="D469" s="45"/>
      <c r="E469" s="45"/>
      <c r="F469" s="45"/>
      <c r="G469" s="45"/>
      <c r="H469" s="45"/>
      <c r="I469" s="47"/>
      <c r="J469" s="47"/>
      <c r="K469" s="47"/>
      <c r="L469" s="45"/>
      <c r="M469" s="45"/>
      <c r="N469" s="50"/>
      <c r="O469" s="45"/>
      <c r="P469" s="45"/>
      <c r="Q469" s="45"/>
    </row>
    <row r="470" spans="1:17" s="43" customFormat="1">
      <c r="A470" s="22"/>
      <c r="B470" s="44"/>
      <c r="C470" s="45"/>
      <c r="D470" s="45"/>
      <c r="E470" s="45"/>
      <c r="F470" s="45"/>
      <c r="G470" s="45"/>
      <c r="H470" s="45"/>
      <c r="I470" s="47"/>
      <c r="J470" s="47"/>
      <c r="K470" s="47"/>
      <c r="L470" s="45"/>
      <c r="M470" s="45"/>
      <c r="N470" s="50"/>
      <c r="O470" s="45"/>
      <c r="P470" s="45"/>
      <c r="Q470" s="45"/>
    </row>
    <row r="471" spans="1:17" s="43" customFormat="1">
      <c r="A471" s="22"/>
      <c r="B471" s="44"/>
      <c r="C471" s="45"/>
      <c r="D471" s="45"/>
      <c r="E471" s="45"/>
      <c r="F471" s="45"/>
      <c r="G471" s="45"/>
      <c r="H471" s="45"/>
      <c r="I471" s="47"/>
      <c r="J471" s="47"/>
      <c r="K471" s="47"/>
      <c r="L471" s="45"/>
      <c r="M471" s="45"/>
      <c r="N471" s="50"/>
      <c r="O471" s="45"/>
      <c r="P471" s="45"/>
      <c r="Q471" s="45"/>
    </row>
    <row r="472" spans="1:17" s="43" customFormat="1">
      <c r="A472" s="22"/>
      <c r="B472" s="44"/>
      <c r="C472" s="45"/>
      <c r="D472" s="45"/>
      <c r="E472" s="45"/>
      <c r="F472" s="45"/>
      <c r="G472" s="45"/>
      <c r="H472" s="45"/>
      <c r="I472" s="47"/>
      <c r="J472" s="47"/>
      <c r="K472" s="47"/>
      <c r="L472" s="45"/>
      <c r="M472" s="45"/>
      <c r="N472" s="50"/>
      <c r="O472" s="45"/>
      <c r="P472" s="45"/>
      <c r="Q472" s="45"/>
    </row>
    <row r="473" spans="1:17" s="43" customFormat="1">
      <c r="A473" s="22"/>
      <c r="B473" s="44"/>
      <c r="C473" s="45"/>
      <c r="D473" s="45"/>
      <c r="E473" s="45"/>
      <c r="F473" s="45"/>
      <c r="G473" s="45"/>
      <c r="H473" s="45"/>
      <c r="I473" s="47"/>
      <c r="J473" s="47"/>
      <c r="K473" s="47"/>
      <c r="L473" s="45"/>
      <c r="M473" s="45"/>
      <c r="N473" s="50"/>
      <c r="O473" s="45"/>
      <c r="P473" s="45"/>
      <c r="Q473" s="45"/>
    </row>
    <row r="474" spans="1:17" s="43" customFormat="1">
      <c r="A474" s="22"/>
      <c r="B474" s="44"/>
      <c r="C474" s="45"/>
      <c r="D474" s="45"/>
      <c r="E474" s="45"/>
      <c r="F474" s="45"/>
      <c r="G474" s="45"/>
      <c r="H474" s="45"/>
      <c r="I474" s="47"/>
      <c r="J474" s="47"/>
      <c r="K474" s="47"/>
      <c r="L474" s="45"/>
      <c r="M474" s="45"/>
      <c r="N474" s="50"/>
      <c r="O474" s="45"/>
      <c r="P474" s="45"/>
      <c r="Q474" s="45"/>
    </row>
    <row r="475" spans="1:17" s="43" customFormat="1">
      <c r="A475" s="22"/>
      <c r="B475" s="44"/>
      <c r="C475" s="45"/>
      <c r="D475" s="45"/>
      <c r="E475" s="45"/>
      <c r="F475" s="45"/>
      <c r="G475" s="45"/>
      <c r="H475" s="45"/>
      <c r="I475" s="47"/>
      <c r="J475" s="47"/>
      <c r="K475" s="47"/>
      <c r="L475" s="45"/>
      <c r="M475" s="45"/>
      <c r="N475" s="50"/>
      <c r="O475" s="45"/>
      <c r="P475" s="45"/>
      <c r="Q475" s="45"/>
    </row>
    <row r="476" spans="1:17" s="43" customFormat="1">
      <c r="A476" s="22"/>
      <c r="B476" s="44"/>
      <c r="C476" s="45"/>
      <c r="D476" s="45"/>
      <c r="E476" s="45"/>
      <c r="F476" s="45"/>
      <c r="G476" s="45"/>
      <c r="H476" s="45"/>
      <c r="I476" s="47"/>
      <c r="J476" s="47"/>
      <c r="K476" s="47"/>
      <c r="L476" s="45"/>
      <c r="M476" s="45"/>
      <c r="N476" s="50"/>
      <c r="O476" s="45"/>
      <c r="P476" s="45"/>
      <c r="Q476" s="45"/>
    </row>
    <row r="477" spans="1:17" s="43" customFormat="1">
      <c r="A477" s="22"/>
      <c r="B477" s="44"/>
      <c r="C477" s="45"/>
      <c r="D477" s="45"/>
      <c r="E477" s="45"/>
      <c r="F477" s="45"/>
      <c r="G477" s="45"/>
      <c r="H477" s="45"/>
      <c r="I477" s="47"/>
      <c r="J477" s="47"/>
      <c r="K477" s="47"/>
      <c r="L477" s="45"/>
      <c r="M477" s="45"/>
      <c r="N477" s="50"/>
      <c r="O477" s="45"/>
      <c r="P477" s="45"/>
      <c r="Q477" s="45"/>
    </row>
    <row r="478" spans="1:17" s="43" customFormat="1">
      <c r="A478" s="22"/>
      <c r="B478" s="44"/>
      <c r="C478" s="45"/>
      <c r="D478" s="45"/>
      <c r="E478" s="45"/>
      <c r="F478" s="45"/>
      <c r="G478" s="45"/>
      <c r="H478" s="45"/>
      <c r="I478" s="47"/>
      <c r="J478" s="47"/>
      <c r="K478" s="47"/>
      <c r="L478" s="45"/>
      <c r="M478" s="45"/>
      <c r="N478" s="50"/>
      <c r="O478" s="45"/>
      <c r="P478" s="45"/>
      <c r="Q478" s="45"/>
    </row>
    <row r="479" spans="1:17" s="43" customFormat="1">
      <c r="A479" s="22"/>
      <c r="B479" s="44"/>
      <c r="C479" s="45"/>
      <c r="D479" s="45"/>
      <c r="E479" s="45"/>
      <c r="F479" s="45"/>
      <c r="G479" s="45"/>
      <c r="H479" s="45"/>
      <c r="I479" s="47"/>
      <c r="J479" s="47"/>
      <c r="K479" s="47"/>
      <c r="L479" s="45"/>
      <c r="M479" s="45"/>
      <c r="N479" s="50"/>
      <c r="O479" s="45"/>
      <c r="P479" s="45"/>
      <c r="Q479" s="45"/>
    </row>
    <row r="480" spans="1:17" s="43" customFormat="1">
      <c r="A480" s="22"/>
      <c r="B480" s="44"/>
      <c r="C480" s="45"/>
      <c r="D480" s="45"/>
      <c r="E480" s="45"/>
      <c r="F480" s="45"/>
      <c r="G480" s="45"/>
      <c r="H480" s="45"/>
      <c r="I480" s="47"/>
      <c r="J480" s="47"/>
      <c r="K480" s="47"/>
      <c r="L480" s="45"/>
      <c r="M480" s="45"/>
      <c r="N480" s="50"/>
      <c r="O480" s="45"/>
      <c r="P480" s="45"/>
      <c r="Q480" s="45"/>
    </row>
    <row r="481" spans="1:17" s="43" customFormat="1">
      <c r="A481" s="22"/>
      <c r="B481" s="44"/>
      <c r="C481" s="45"/>
      <c r="D481" s="45"/>
      <c r="E481" s="45"/>
      <c r="F481" s="45"/>
      <c r="G481" s="45"/>
      <c r="H481" s="45"/>
      <c r="I481" s="47"/>
      <c r="J481" s="47"/>
      <c r="K481" s="47"/>
      <c r="L481" s="45"/>
      <c r="M481" s="45"/>
      <c r="N481" s="50"/>
      <c r="O481" s="45"/>
      <c r="P481" s="45"/>
      <c r="Q481" s="45"/>
    </row>
    <row r="482" spans="1:17" s="43" customFormat="1">
      <c r="A482" s="22"/>
      <c r="B482" s="44"/>
      <c r="C482" s="45"/>
      <c r="D482" s="45"/>
      <c r="E482" s="45"/>
      <c r="F482" s="45"/>
      <c r="G482" s="45"/>
      <c r="H482" s="45"/>
      <c r="I482" s="47"/>
      <c r="J482" s="47"/>
      <c r="K482" s="47"/>
      <c r="L482" s="45"/>
      <c r="M482" s="45"/>
      <c r="N482" s="50"/>
      <c r="O482" s="45"/>
      <c r="P482" s="45"/>
      <c r="Q482" s="45"/>
    </row>
    <row r="483" spans="1:17" s="43" customFormat="1">
      <c r="A483" s="22"/>
      <c r="B483" s="44"/>
      <c r="C483" s="45"/>
      <c r="D483" s="45"/>
      <c r="E483" s="45"/>
      <c r="F483" s="45"/>
      <c r="G483" s="45"/>
      <c r="H483" s="45"/>
      <c r="I483" s="47"/>
      <c r="J483" s="47"/>
      <c r="K483" s="47"/>
      <c r="L483" s="45"/>
      <c r="M483" s="45"/>
      <c r="N483" s="50"/>
      <c r="O483" s="45"/>
      <c r="P483" s="45"/>
      <c r="Q483" s="45"/>
    </row>
    <row r="484" spans="1:17" s="43" customFormat="1">
      <c r="A484" s="22"/>
      <c r="B484" s="44"/>
      <c r="C484" s="45"/>
      <c r="D484" s="45"/>
      <c r="E484" s="45"/>
      <c r="F484" s="45"/>
      <c r="G484" s="45"/>
      <c r="H484" s="45"/>
      <c r="I484" s="47"/>
      <c r="J484" s="47"/>
      <c r="K484" s="47"/>
      <c r="L484" s="45"/>
      <c r="M484" s="45"/>
      <c r="N484" s="50"/>
      <c r="O484" s="45"/>
      <c r="P484" s="45"/>
      <c r="Q484" s="45"/>
    </row>
    <row r="485" spans="1:17" s="43" customFormat="1">
      <c r="A485" s="22"/>
      <c r="B485" s="44"/>
      <c r="C485" s="45"/>
      <c r="D485" s="45"/>
      <c r="E485" s="45"/>
      <c r="F485" s="45"/>
      <c r="G485" s="45"/>
      <c r="H485" s="45"/>
      <c r="I485" s="47"/>
      <c r="J485" s="47"/>
      <c r="K485" s="47"/>
      <c r="L485" s="45"/>
      <c r="M485" s="45"/>
      <c r="N485" s="50"/>
      <c r="O485" s="45"/>
      <c r="P485" s="45"/>
      <c r="Q485" s="45"/>
    </row>
    <row r="486" spans="1:17" s="43" customFormat="1">
      <c r="A486" s="22"/>
      <c r="B486" s="44"/>
      <c r="C486" s="45"/>
      <c r="D486" s="45"/>
      <c r="E486" s="45"/>
      <c r="F486" s="45"/>
      <c r="G486" s="45"/>
      <c r="H486" s="45"/>
      <c r="I486" s="47"/>
      <c r="J486" s="47"/>
      <c r="K486" s="47"/>
      <c r="L486" s="45"/>
      <c r="M486" s="45"/>
      <c r="N486" s="50"/>
      <c r="O486" s="45"/>
      <c r="P486" s="45"/>
      <c r="Q486" s="45"/>
    </row>
    <row r="487" spans="1:17" s="43" customFormat="1">
      <c r="A487" s="22"/>
      <c r="B487" s="44"/>
      <c r="C487" s="45"/>
      <c r="D487" s="45"/>
      <c r="E487" s="45"/>
      <c r="F487" s="45"/>
      <c r="G487" s="45"/>
      <c r="H487" s="45"/>
      <c r="I487" s="47"/>
      <c r="J487" s="47"/>
      <c r="K487" s="47"/>
      <c r="L487" s="45"/>
      <c r="M487" s="45"/>
      <c r="N487" s="50"/>
      <c r="O487" s="45"/>
      <c r="P487" s="45"/>
      <c r="Q487" s="45"/>
    </row>
    <row r="488" spans="1:17" s="43" customFormat="1">
      <c r="A488" s="22"/>
      <c r="B488" s="44"/>
      <c r="C488" s="45"/>
      <c r="D488" s="45"/>
      <c r="E488" s="45"/>
      <c r="F488" s="45"/>
      <c r="G488" s="45"/>
      <c r="H488" s="45"/>
      <c r="I488" s="47"/>
      <c r="J488" s="47"/>
      <c r="K488" s="47"/>
      <c r="L488" s="45"/>
      <c r="M488" s="45"/>
      <c r="N488" s="50"/>
      <c r="O488" s="45"/>
      <c r="P488" s="45"/>
      <c r="Q488" s="45"/>
    </row>
    <row r="489" spans="1:17" s="43" customFormat="1">
      <c r="A489" s="22"/>
      <c r="B489" s="44"/>
      <c r="C489" s="45"/>
      <c r="D489" s="45"/>
      <c r="E489" s="45"/>
      <c r="F489" s="45"/>
      <c r="G489" s="45"/>
      <c r="H489" s="45"/>
      <c r="I489" s="47"/>
      <c r="J489" s="47"/>
      <c r="K489" s="47"/>
      <c r="L489" s="45"/>
      <c r="M489" s="45"/>
      <c r="N489" s="50"/>
      <c r="O489" s="45"/>
      <c r="P489" s="45"/>
      <c r="Q489" s="45"/>
    </row>
    <row r="490" spans="1:17" s="43" customFormat="1">
      <c r="A490" s="22"/>
      <c r="B490" s="44"/>
      <c r="C490" s="45"/>
      <c r="D490" s="45"/>
      <c r="E490" s="45"/>
      <c r="F490" s="45"/>
      <c r="G490" s="45"/>
      <c r="H490" s="45"/>
      <c r="I490" s="47"/>
      <c r="J490" s="47"/>
      <c r="K490" s="47"/>
      <c r="L490" s="45"/>
      <c r="M490" s="45"/>
      <c r="N490" s="50"/>
      <c r="O490" s="45"/>
      <c r="P490" s="45"/>
      <c r="Q490" s="45"/>
    </row>
    <row r="491" spans="1:17" s="43" customFormat="1">
      <c r="A491" s="22"/>
      <c r="B491" s="44"/>
      <c r="C491" s="45"/>
      <c r="D491" s="45"/>
      <c r="E491" s="45"/>
      <c r="F491" s="45"/>
      <c r="G491" s="45"/>
      <c r="H491" s="45"/>
      <c r="I491" s="47"/>
      <c r="J491" s="47"/>
      <c r="K491" s="47"/>
      <c r="L491" s="45"/>
      <c r="M491" s="45"/>
      <c r="N491" s="50"/>
      <c r="O491" s="45"/>
      <c r="P491" s="45"/>
      <c r="Q491" s="45"/>
    </row>
    <row r="492" spans="1:17" s="43" customFormat="1">
      <c r="A492" s="22"/>
      <c r="B492" s="44"/>
      <c r="C492" s="45"/>
      <c r="D492" s="45"/>
      <c r="E492" s="45"/>
      <c r="F492" s="45"/>
      <c r="G492" s="45"/>
      <c r="H492" s="45"/>
      <c r="I492" s="47"/>
      <c r="J492" s="47"/>
      <c r="K492" s="47"/>
      <c r="L492" s="45"/>
      <c r="M492" s="45"/>
      <c r="N492" s="50"/>
      <c r="O492" s="45"/>
      <c r="P492" s="45"/>
      <c r="Q492" s="45"/>
    </row>
    <row r="493" spans="1:17" s="43" customFormat="1">
      <c r="A493" s="22"/>
      <c r="B493" s="44"/>
      <c r="C493" s="45"/>
      <c r="D493" s="45"/>
      <c r="E493" s="45"/>
      <c r="F493" s="45"/>
      <c r="G493" s="45"/>
      <c r="H493" s="45"/>
      <c r="I493" s="47"/>
      <c r="J493" s="47"/>
      <c r="K493" s="47"/>
      <c r="L493" s="45"/>
      <c r="M493" s="45"/>
      <c r="N493" s="50"/>
      <c r="O493" s="45"/>
      <c r="P493" s="45"/>
      <c r="Q493" s="45"/>
    </row>
    <row r="494" spans="1:17" s="43" customFormat="1">
      <c r="A494" s="22"/>
      <c r="B494" s="44"/>
      <c r="C494" s="45"/>
      <c r="D494" s="45"/>
      <c r="E494" s="45"/>
      <c r="F494" s="45"/>
      <c r="G494" s="45"/>
      <c r="H494" s="45"/>
      <c r="I494" s="47"/>
      <c r="J494" s="47"/>
      <c r="K494" s="47"/>
      <c r="L494" s="45"/>
      <c r="M494" s="45"/>
      <c r="N494" s="50"/>
      <c r="O494" s="45"/>
      <c r="P494" s="45"/>
      <c r="Q494" s="45"/>
    </row>
    <row r="495" spans="1:17" s="43" customFormat="1">
      <c r="A495" s="22"/>
      <c r="B495" s="44"/>
      <c r="C495" s="45"/>
      <c r="D495" s="45"/>
      <c r="E495" s="45"/>
      <c r="F495" s="45"/>
      <c r="G495" s="45"/>
      <c r="H495" s="45"/>
      <c r="I495" s="47"/>
      <c r="J495" s="47"/>
      <c r="K495" s="47"/>
      <c r="L495" s="45"/>
      <c r="M495" s="45"/>
      <c r="N495" s="50"/>
      <c r="O495" s="45"/>
      <c r="P495" s="45"/>
      <c r="Q495" s="45"/>
    </row>
    <row r="496" spans="1:17" s="43" customFormat="1">
      <c r="A496" s="22"/>
      <c r="B496" s="44"/>
      <c r="C496" s="45"/>
      <c r="D496" s="45"/>
      <c r="E496" s="45"/>
      <c r="F496" s="45"/>
      <c r="G496" s="45"/>
      <c r="H496" s="45"/>
      <c r="I496" s="47"/>
      <c r="J496" s="47"/>
      <c r="K496" s="47"/>
      <c r="L496" s="45"/>
      <c r="M496" s="45"/>
      <c r="N496" s="50"/>
      <c r="O496" s="45"/>
      <c r="P496" s="45"/>
      <c r="Q496" s="45"/>
    </row>
    <row r="497" spans="1:17" s="43" customFormat="1">
      <c r="A497" s="22"/>
      <c r="B497" s="44"/>
      <c r="C497" s="45"/>
      <c r="D497" s="45"/>
      <c r="E497" s="45"/>
      <c r="F497" s="45"/>
      <c r="G497" s="45"/>
      <c r="H497" s="45"/>
      <c r="I497" s="47"/>
      <c r="J497" s="47"/>
      <c r="K497" s="47"/>
      <c r="L497" s="45"/>
      <c r="M497" s="45"/>
      <c r="N497" s="50"/>
      <c r="O497" s="45"/>
      <c r="P497" s="45"/>
      <c r="Q497" s="45"/>
    </row>
    <row r="498" spans="1:17" s="43" customFormat="1">
      <c r="A498" s="22"/>
      <c r="B498" s="44"/>
      <c r="C498" s="45"/>
      <c r="D498" s="45"/>
      <c r="E498" s="45"/>
      <c r="F498" s="45"/>
      <c r="G498" s="45"/>
      <c r="H498" s="45"/>
      <c r="I498" s="47"/>
      <c r="J498" s="47"/>
      <c r="K498" s="47"/>
      <c r="L498" s="45"/>
      <c r="M498" s="45"/>
      <c r="N498" s="50"/>
      <c r="O498" s="45"/>
      <c r="P498" s="45"/>
      <c r="Q498" s="45"/>
    </row>
    <row r="499" spans="1:17" s="43" customFormat="1">
      <c r="A499" s="22"/>
      <c r="B499" s="44"/>
      <c r="C499" s="45"/>
      <c r="D499" s="45"/>
      <c r="E499" s="45"/>
      <c r="F499" s="45"/>
      <c r="G499" s="45"/>
      <c r="H499" s="45"/>
      <c r="I499" s="47"/>
      <c r="J499" s="47"/>
      <c r="K499" s="47"/>
      <c r="L499" s="45"/>
      <c r="M499" s="45"/>
      <c r="N499" s="50"/>
      <c r="O499" s="45"/>
      <c r="P499" s="45"/>
      <c r="Q499" s="45"/>
    </row>
    <row r="500" spans="1:17" s="43" customFormat="1">
      <c r="A500" s="22"/>
      <c r="B500" s="44"/>
      <c r="C500" s="45"/>
      <c r="D500" s="45"/>
      <c r="E500" s="45"/>
      <c r="F500" s="45"/>
      <c r="G500" s="45"/>
      <c r="H500" s="45"/>
      <c r="I500" s="47"/>
      <c r="J500" s="47"/>
      <c r="K500" s="47"/>
      <c r="L500" s="45"/>
      <c r="M500" s="45"/>
      <c r="N500" s="50"/>
      <c r="O500" s="45"/>
      <c r="P500" s="45"/>
      <c r="Q500" s="45"/>
    </row>
    <row r="501" spans="1:17" s="43" customFormat="1">
      <c r="A501" s="22"/>
      <c r="B501" s="44"/>
      <c r="C501" s="45"/>
      <c r="D501" s="45"/>
      <c r="E501" s="45"/>
      <c r="F501" s="45"/>
      <c r="G501" s="45"/>
      <c r="H501" s="45"/>
      <c r="I501" s="47"/>
      <c r="J501" s="47"/>
      <c r="K501" s="47"/>
      <c r="L501" s="45"/>
      <c r="M501" s="45"/>
      <c r="N501" s="50"/>
      <c r="O501" s="45"/>
      <c r="P501" s="45"/>
      <c r="Q501" s="45"/>
    </row>
    <row r="502" spans="1:17" s="43" customFormat="1">
      <c r="A502" s="22"/>
      <c r="B502" s="44"/>
      <c r="C502" s="45"/>
      <c r="D502" s="45"/>
      <c r="E502" s="45"/>
      <c r="F502" s="45"/>
      <c r="G502" s="45"/>
      <c r="H502" s="45"/>
      <c r="I502" s="47"/>
      <c r="J502" s="47"/>
      <c r="K502" s="47"/>
      <c r="L502" s="45"/>
      <c r="M502" s="45"/>
      <c r="N502" s="50"/>
      <c r="O502" s="45"/>
      <c r="P502" s="45"/>
      <c r="Q502" s="45"/>
    </row>
    <row r="503" spans="1:17" s="43" customFormat="1">
      <c r="A503" s="22"/>
      <c r="B503" s="44"/>
      <c r="C503" s="45"/>
      <c r="D503" s="45"/>
      <c r="E503" s="45"/>
      <c r="F503" s="45"/>
      <c r="G503" s="45"/>
      <c r="H503" s="45"/>
      <c r="I503" s="47"/>
      <c r="J503" s="47"/>
      <c r="K503" s="47"/>
      <c r="L503" s="45"/>
      <c r="M503" s="45"/>
      <c r="N503" s="50"/>
      <c r="O503" s="45"/>
      <c r="P503" s="45"/>
      <c r="Q503" s="45"/>
    </row>
    <row r="504" spans="1:17" s="43" customFormat="1">
      <c r="A504" s="22"/>
      <c r="B504" s="44"/>
      <c r="C504" s="45"/>
      <c r="D504" s="45"/>
      <c r="E504" s="45"/>
      <c r="F504" s="45"/>
      <c r="G504" s="45"/>
      <c r="H504" s="45"/>
      <c r="I504" s="47"/>
      <c r="J504" s="47"/>
      <c r="K504" s="47"/>
      <c r="L504" s="45"/>
      <c r="M504" s="45"/>
      <c r="N504" s="50"/>
      <c r="O504" s="45"/>
      <c r="P504" s="45"/>
      <c r="Q504" s="45"/>
    </row>
    <row r="505" spans="1:17" s="43" customFormat="1">
      <c r="A505" s="22"/>
      <c r="B505" s="44"/>
      <c r="C505" s="45"/>
      <c r="D505" s="45"/>
      <c r="E505" s="45"/>
      <c r="F505" s="45"/>
      <c r="G505" s="45"/>
      <c r="H505" s="45"/>
      <c r="I505" s="47"/>
      <c r="J505" s="47"/>
      <c r="K505" s="47"/>
      <c r="L505" s="45"/>
      <c r="M505" s="45"/>
      <c r="N505" s="50"/>
      <c r="O505" s="45"/>
      <c r="P505" s="45"/>
      <c r="Q505" s="45"/>
    </row>
    <row r="506" spans="1:17" s="43" customFormat="1">
      <c r="A506" s="22"/>
      <c r="B506" s="44"/>
      <c r="C506" s="45"/>
      <c r="D506" s="45"/>
      <c r="E506" s="45"/>
      <c r="F506" s="45"/>
      <c r="G506" s="45"/>
      <c r="H506" s="45"/>
      <c r="I506" s="47"/>
      <c r="J506" s="47"/>
      <c r="K506" s="47"/>
      <c r="L506" s="45"/>
      <c r="M506" s="45"/>
      <c r="N506" s="50"/>
      <c r="O506" s="45"/>
      <c r="P506" s="45"/>
      <c r="Q506" s="45"/>
    </row>
    <row r="507" spans="1:17" s="43" customFormat="1">
      <c r="A507" s="22"/>
      <c r="B507" s="44"/>
      <c r="C507" s="45"/>
      <c r="D507" s="45"/>
      <c r="E507" s="45"/>
      <c r="F507" s="45"/>
      <c r="G507" s="45"/>
      <c r="H507" s="45"/>
      <c r="I507" s="47"/>
      <c r="J507" s="47"/>
      <c r="K507" s="47"/>
      <c r="L507" s="45"/>
      <c r="M507" s="45"/>
      <c r="N507" s="50"/>
      <c r="O507" s="45"/>
      <c r="P507" s="45"/>
      <c r="Q507" s="45"/>
    </row>
    <row r="508" spans="1:17" s="43" customFormat="1">
      <c r="A508" s="22"/>
      <c r="B508" s="44"/>
      <c r="C508" s="45"/>
      <c r="D508" s="45"/>
      <c r="E508" s="45"/>
      <c r="F508" s="45"/>
      <c r="G508" s="45"/>
      <c r="H508" s="45"/>
      <c r="I508" s="47"/>
      <c r="J508" s="47"/>
      <c r="K508" s="47"/>
      <c r="L508" s="45"/>
      <c r="M508" s="45"/>
      <c r="N508" s="50"/>
      <c r="O508" s="45"/>
      <c r="P508" s="45"/>
      <c r="Q508" s="45"/>
    </row>
    <row r="509" spans="1:17" s="43" customFormat="1">
      <c r="A509" s="22"/>
      <c r="B509" s="44"/>
      <c r="C509" s="45"/>
      <c r="D509" s="45"/>
      <c r="E509" s="45"/>
      <c r="F509" s="45"/>
      <c r="G509" s="45"/>
      <c r="H509" s="45"/>
      <c r="I509" s="47"/>
      <c r="J509" s="47"/>
      <c r="K509" s="47"/>
      <c r="L509" s="45"/>
      <c r="M509" s="45"/>
      <c r="N509" s="50"/>
      <c r="O509" s="45"/>
      <c r="P509" s="45"/>
      <c r="Q509" s="45"/>
    </row>
    <row r="510" spans="1:17" s="43" customFormat="1">
      <c r="A510" s="22"/>
      <c r="B510" s="44"/>
      <c r="C510" s="45"/>
      <c r="D510" s="45"/>
      <c r="E510" s="45"/>
      <c r="F510" s="45"/>
      <c r="G510" s="45"/>
      <c r="H510" s="45"/>
      <c r="I510" s="47"/>
      <c r="J510" s="47"/>
      <c r="K510" s="47"/>
      <c r="L510" s="45"/>
      <c r="M510" s="45"/>
      <c r="N510" s="50"/>
      <c r="O510" s="45"/>
      <c r="P510" s="45"/>
      <c r="Q510" s="45"/>
    </row>
    <row r="511" spans="1:17" s="43" customFormat="1">
      <c r="A511" s="22"/>
      <c r="B511" s="44"/>
      <c r="C511" s="45"/>
      <c r="D511" s="45"/>
      <c r="E511" s="45"/>
      <c r="F511" s="45"/>
      <c r="G511" s="45"/>
      <c r="H511" s="45"/>
      <c r="I511" s="47"/>
      <c r="J511" s="47"/>
      <c r="K511" s="47"/>
      <c r="L511" s="45"/>
      <c r="M511" s="45"/>
      <c r="N511" s="50"/>
      <c r="O511" s="45"/>
      <c r="P511" s="45"/>
      <c r="Q511" s="45"/>
    </row>
    <row r="512" spans="1:17" s="43" customFormat="1">
      <c r="A512" s="22"/>
      <c r="B512" s="44"/>
      <c r="C512" s="45"/>
      <c r="D512" s="45"/>
      <c r="E512" s="45"/>
      <c r="F512" s="45"/>
      <c r="G512" s="45"/>
      <c r="H512" s="45"/>
      <c r="I512" s="47"/>
      <c r="J512" s="47"/>
      <c r="K512" s="47"/>
      <c r="L512" s="45"/>
      <c r="M512" s="45"/>
      <c r="N512" s="50"/>
      <c r="O512" s="45"/>
      <c r="P512" s="45"/>
      <c r="Q512" s="45"/>
    </row>
    <row r="513" spans="1:17" s="43" customFormat="1">
      <c r="A513" s="22"/>
      <c r="B513" s="44"/>
      <c r="C513" s="45"/>
      <c r="D513" s="45"/>
      <c r="E513" s="45"/>
      <c r="F513" s="45"/>
      <c r="G513" s="45"/>
      <c r="H513" s="45"/>
      <c r="I513" s="47"/>
      <c r="J513" s="47"/>
      <c r="K513" s="47"/>
      <c r="L513" s="45"/>
      <c r="M513" s="45"/>
      <c r="N513" s="50"/>
      <c r="O513" s="45"/>
      <c r="P513" s="45"/>
      <c r="Q513" s="45"/>
    </row>
    <row r="514" spans="1:17" s="43" customFormat="1">
      <c r="A514" s="22"/>
      <c r="B514" s="44"/>
      <c r="C514" s="45"/>
      <c r="D514" s="45"/>
      <c r="E514" s="45"/>
      <c r="F514" s="45"/>
      <c r="G514" s="45"/>
      <c r="H514" s="45"/>
      <c r="I514" s="47"/>
      <c r="J514" s="47"/>
      <c r="K514" s="47"/>
      <c r="L514" s="45"/>
      <c r="M514" s="45"/>
      <c r="N514" s="50"/>
      <c r="O514" s="45"/>
      <c r="P514" s="45"/>
      <c r="Q514" s="45"/>
    </row>
    <row r="515" spans="1:17" s="43" customFormat="1">
      <c r="A515" s="22"/>
      <c r="B515" s="44"/>
      <c r="C515" s="45"/>
      <c r="D515" s="45"/>
      <c r="E515" s="45"/>
      <c r="F515" s="45"/>
      <c r="G515" s="45"/>
      <c r="H515" s="45"/>
      <c r="I515" s="47"/>
      <c r="J515" s="47"/>
      <c r="K515" s="47"/>
      <c r="L515" s="45"/>
      <c r="M515" s="45"/>
      <c r="N515" s="50"/>
      <c r="O515" s="45"/>
      <c r="P515" s="45"/>
      <c r="Q515" s="45"/>
    </row>
    <row r="516" spans="1:17" s="43" customFormat="1">
      <c r="A516" s="22"/>
      <c r="B516" s="44"/>
      <c r="C516" s="45"/>
      <c r="D516" s="45"/>
      <c r="E516" s="45"/>
      <c r="F516" s="45"/>
      <c r="G516" s="45"/>
      <c r="H516" s="45"/>
      <c r="I516" s="47"/>
      <c r="J516" s="47"/>
      <c r="K516" s="47"/>
      <c r="L516" s="45"/>
      <c r="M516" s="45"/>
      <c r="N516" s="50"/>
      <c r="O516" s="45"/>
      <c r="P516" s="45"/>
      <c r="Q516" s="45"/>
    </row>
    <row r="517" spans="1:17" s="43" customFormat="1">
      <c r="A517" s="22"/>
      <c r="B517" s="44"/>
      <c r="C517" s="45"/>
      <c r="D517" s="45"/>
      <c r="E517" s="45"/>
      <c r="F517" s="45"/>
      <c r="G517" s="45"/>
      <c r="H517" s="45"/>
      <c r="I517" s="47"/>
      <c r="J517" s="47"/>
      <c r="K517" s="47"/>
      <c r="L517" s="45"/>
      <c r="M517" s="45"/>
      <c r="N517" s="50"/>
      <c r="O517" s="45"/>
      <c r="P517" s="45"/>
      <c r="Q517" s="45"/>
    </row>
  </sheetData>
  <autoFilter ref="A8:BL11">
    <filterColumn colId="8"/>
    <filterColumn colId="9"/>
    <filterColumn colId="12"/>
  </autoFilter>
  <mergeCells count="4">
    <mergeCell ref="A6:Q6"/>
    <mergeCell ref="M1:Q1"/>
    <mergeCell ref="M2:Q3"/>
    <mergeCell ref="M4:Q4"/>
  </mergeCells>
  <hyperlinks>
    <hyperlink ref="F10" r:id="rId1"/>
    <hyperlink ref="F18" r:id="rId2"/>
    <hyperlink ref="F20" r:id="rId3"/>
    <hyperlink ref="F16" r:id="rId4"/>
    <hyperlink ref="F15" r:id="rId5"/>
    <hyperlink ref="F14" r:id="rId6"/>
    <hyperlink ref="F13" r:id="rId7"/>
    <hyperlink ref="F12" r:id="rId8"/>
    <hyperlink ref="F21" r:id="rId9"/>
    <hyperlink ref="F22" r:id="rId10"/>
    <hyperlink ref="F23" r:id="rId11"/>
    <hyperlink ref="F24" r:id="rId12" display="mailto:tender@tke.ru"/>
    <hyperlink ref="F27" r:id="rId13"/>
    <hyperlink ref="F30" r:id="rId14"/>
    <hyperlink ref="F28" r:id="rId15"/>
    <hyperlink ref="F36" r:id="rId16"/>
    <hyperlink ref="F47" r:id="rId17"/>
    <hyperlink ref="F48" r:id="rId18" display="mailto:Rochkov-mel@yandex.ru"/>
    <hyperlink ref="F49" r:id="rId19"/>
    <hyperlink ref="F55" r:id="rId20"/>
  </hyperlinks>
  <printOptions horizontalCentered="1"/>
  <pageMargins left="0.23622047244094491" right="0.23622047244094491" top="0.55118110236220474" bottom="0.55118110236220474" header="0.31496062992125984" footer="0.31496062992125984"/>
  <pageSetup paperSize="9" scale="30" fitToHeight="0" orientation="landscape" horizontalDpi="4294967293" r:id="rId21"/>
  <headerFoot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5</vt:i4>
      </vt:variant>
    </vt:vector>
  </HeadingPairs>
  <TitlesOfParts>
    <vt:vector size="9" baseType="lpstr">
      <vt:lpstr>Реестр</vt:lpstr>
      <vt:lpstr>Исключенные</vt:lpstr>
      <vt:lpstr>Лист2</vt:lpstr>
      <vt:lpstr>Лист3</vt:lpstr>
      <vt:lpstr>Реестр!OLE_LINK11</vt:lpstr>
      <vt:lpstr>Исключенные!Заголовки_для_печати</vt:lpstr>
      <vt:lpstr>Реестр!Заголовки_для_печати</vt:lpstr>
      <vt:lpstr>Исключенные!Область_печати</vt:lpstr>
      <vt:lpstr>Реестр!Область_печати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cp:lastPrinted>2020-04-21T12:01:10Z</cp:lastPrinted>
  <dcterms:created xsi:type="dcterms:W3CDTF">2016-10-25T05:24:57Z</dcterms:created>
  <dcterms:modified xsi:type="dcterms:W3CDTF">2020-04-21T12:01:11Z</dcterms:modified>
</cp:coreProperties>
</file>